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81f380fcd53fe2/"/>
    </mc:Choice>
  </mc:AlternateContent>
  <xr:revisionPtr revIDLastSave="1043" documentId="8_{DF37FC11-158D-4761-B017-A2B97E3A16EC}" xr6:coauthVersionLast="47" xr6:coauthVersionMax="47" xr10:uidLastSave="{B9BE6021-D834-449F-928D-114E8768964A}"/>
  <bookViews>
    <workbookView xWindow="-110" yWindow="-110" windowWidth="19420" windowHeight="10420" activeTab="4" xr2:uid="{2A58F74A-D921-456D-81B6-5E8B130008F7}"/>
  </bookViews>
  <sheets>
    <sheet name="Std" sheetId="1" r:id="rId1"/>
    <sheet name="Sport" sheetId="2" r:id="rId2"/>
    <sheet name="Snabb" sheetId="3" r:id="rId3"/>
    <sheet name="Fri" sheetId="4" r:id="rId4"/>
    <sheet name="Grov" sheetId="5" r:id="rId5"/>
    <sheet name="KM B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6" l="1"/>
  <c r="P8" i="6"/>
  <c r="L19" i="6"/>
  <c r="L17" i="6"/>
  <c r="L6" i="6"/>
  <c r="L4" i="6"/>
  <c r="L14" i="6"/>
  <c r="L12" i="6"/>
  <c r="L20" i="6"/>
  <c r="L15" i="6"/>
  <c r="L10" i="6"/>
  <c r="L23" i="6"/>
  <c r="L13" i="6"/>
  <c r="L8" i="6"/>
  <c r="L18" i="6"/>
  <c r="L21" i="6"/>
  <c r="L11" i="6"/>
  <c r="L22" i="6"/>
  <c r="L16" i="6"/>
  <c r="L7" i="6"/>
  <c r="L9" i="6"/>
  <c r="P4" i="6"/>
  <c r="Q4" i="6" s="1"/>
  <c r="P15" i="6"/>
  <c r="P22" i="6"/>
  <c r="K15" i="5"/>
  <c r="K4" i="5"/>
  <c r="K5" i="5"/>
  <c r="K12" i="5"/>
  <c r="K20" i="5"/>
  <c r="K13" i="5"/>
  <c r="K8" i="5"/>
  <c r="K18" i="5"/>
  <c r="K9" i="5"/>
  <c r="K7" i="5"/>
  <c r="K17" i="5"/>
  <c r="K19" i="5"/>
  <c r="K16" i="5"/>
  <c r="K21" i="5"/>
  <c r="K11" i="5"/>
  <c r="K10" i="5"/>
  <c r="R12" i="5"/>
  <c r="R5" i="5"/>
  <c r="R4" i="5"/>
  <c r="R15" i="5"/>
  <c r="K6" i="4"/>
  <c r="K4" i="4"/>
  <c r="K5" i="4"/>
  <c r="N10" i="3"/>
  <c r="N6" i="3"/>
  <c r="L5" i="3"/>
  <c r="L8" i="3"/>
  <c r="L9" i="3"/>
  <c r="I5" i="3"/>
  <c r="I8" i="3"/>
  <c r="I9" i="3"/>
  <c r="F5" i="3"/>
  <c r="F8" i="3"/>
  <c r="F9" i="3"/>
  <c r="F4" i="3"/>
  <c r="L4" i="3"/>
  <c r="I4" i="3"/>
  <c r="R4" i="2"/>
  <c r="K4" i="2"/>
  <c r="P16" i="6"/>
  <c r="P11" i="6"/>
  <c r="P21" i="6"/>
  <c r="Q21" i="6" s="1"/>
  <c r="P18" i="6"/>
  <c r="P13" i="6"/>
  <c r="P23" i="6"/>
  <c r="P10" i="6"/>
  <c r="P20" i="6"/>
  <c r="Q20" i="6" s="1"/>
  <c r="P12" i="6"/>
  <c r="P14" i="6"/>
  <c r="Q14" i="6" s="1"/>
  <c r="P6" i="6"/>
  <c r="P17" i="6"/>
  <c r="P19" i="6"/>
  <c r="P9" i="6"/>
  <c r="K14" i="5"/>
  <c r="R20" i="5"/>
  <c r="R13" i="5"/>
  <c r="R8" i="5"/>
  <c r="R18" i="5"/>
  <c r="R9" i="5"/>
  <c r="R7" i="5"/>
  <c r="R17" i="5"/>
  <c r="R19" i="5"/>
  <c r="R16" i="5"/>
  <c r="R21" i="5"/>
  <c r="R11" i="5"/>
  <c r="R10" i="5"/>
  <c r="R14" i="5"/>
  <c r="K7" i="2"/>
  <c r="R7" i="2"/>
  <c r="K8" i="2"/>
  <c r="R8" i="2"/>
  <c r="K11" i="2"/>
  <c r="R11" i="2"/>
  <c r="K12" i="2"/>
  <c r="R12" i="2"/>
  <c r="K9" i="2"/>
  <c r="R9" i="2"/>
  <c r="K6" i="2"/>
  <c r="R6" i="2"/>
  <c r="K13" i="2"/>
  <c r="R13" i="2"/>
  <c r="K10" i="2"/>
  <c r="R10" i="2"/>
  <c r="K17" i="2"/>
  <c r="R17" i="2"/>
  <c r="K15" i="2"/>
  <c r="R15" i="2"/>
  <c r="K16" i="2"/>
  <c r="R16" i="2"/>
  <c r="K19" i="2"/>
  <c r="R19" i="2"/>
  <c r="R5" i="2"/>
  <c r="K5" i="2"/>
  <c r="I5" i="1"/>
  <c r="S8" i="1"/>
  <c r="S7" i="1"/>
  <c r="S9" i="1"/>
  <c r="S6" i="1"/>
  <c r="S11" i="1"/>
  <c r="S13" i="1"/>
  <c r="S4" i="1"/>
  <c r="N8" i="1"/>
  <c r="N7" i="1"/>
  <c r="N9" i="1"/>
  <c r="N6" i="1"/>
  <c r="N11" i="1"/>
  <c r="N13" i="1"/>
  <c r="N4" i="1"/>
  <c r="I8" i="1"/>
  <c r="I7" i="1"/>
  <c r="I9" i="1"/>
  <c r="I6" i="1"/>
  <c r="I11" i="1"/>
  <c r="I13" i="1"/>
  <c r="I4" i="1"/>
  <c r="S5" i="1"/>
  <c r="N5" i="1"/>
  <c r="Q22" i="6" l="1"/>
  <c r="Q19" i="6"/>
  <c r="Q16" i="6"/>
  <c r="Q18" i="6"/>
  <c r="Q23" i="6"/>
  <c r="Q17" i="6"/>
  <c r="Q9" i="6"/>
  <c r="Q13" i="6"/>
  <c r="Q10" i="6"/>
  <c r="S5" i="5"/>
  <c r="Q12" i="6"/>
  <c r="Q15" i="6"/>
  <c r="Q11" i="6"/>
  <c r="S7" i="5"/>
  <c r="S15" i="5"/>
  <c r="S4" i="5"/>
  <c r="S12" i="5"/>
  <c r="Q6" i="6"/>
  <c r="S8" i="5"/>
  <c r="M9" i="3"/>
  <c r="M5" i="3"/>
  <c r="M8" i="3"/>
  <c r="M4" i="3"/>
  <c r="S7" i="2"/>
  <c r="S19" i="2"/>
  <c r="S4" i="2"/>
  <c r="S10" i="2"/>
  <c r="S8" i="2"/>
  <c r="S17" i="5"/>
  <c r="S20" i="5"/>
  <c r="S11" i="5"/>
  <c r="S19" i="5"/>
  <c r="S13" i="5"/>
  <c r="S14" i="5"/>
  <c r="S18" i="5"/>
  <c r="S16" i="5"/>
  <c r="S10" i="5"/>
  <c r="S21" i="5"/>
  <c r="S9" i="5"/>
  <c r="T11" i="1"/>
  <c r="T8" i="1"/>
  <c r="T4" i="1"/>
  <c r="T9" i="1"/>
  <c r="S15" i="2"/>
  <c r="S9" i="2"/>
  <c r="S11" i="2"/>
  <c r="S6" i="2"/>
  <c r="S12" i="2"/>
  <c r="S16" i="2"/>
  <c r="S17" i="2"/>
  <c r="S13" i="2"/>
  <c r="S5" i="2"/>
  <c r="T6" i="1"/>
  <c r="T13" i="1"/>
  <c r="T7" i="1"/>
  <c r="T5" i="1"/>
  <c r="M6" i="3" l="1"/>
  <c r="M10" i="3"/>
  <c r="Q8" i="6"/>
  <c r="Q7" i="6"/>
</calcChain>
</file>

<file path=xl/sharedStrings.xml><?xml version="1.0" encoding="utf-8"?>
<sst xmlns="http://schemas.openxmlformats.org/spreadsheetml/2006/main" count="234" uniqueCount="66">
  <si>
    <t>Standardpistol</t>
  </si>
  <si>
    <t>Bodens sportskytteklubb Dm sportskytte 25-50m 2021-08-14-15</t>
  </si>
  <si>
    <t xml:space="preserve"> </t>
  </si>
  <si>
    <t>S.A</t>
  </si>
  <si>
    <t>Total</t>
  </si>
  <si>
    <t>Krister Palmblom</t>
  </si>
  <si>
    <t>Bodens ssk</t>
  </si>
  <si>
    <t>Tore Magnusson</t>
  </si>
  <si>
    <t>Gällivare Pk</t>
  </si>
  <si>
    <t>Håkan Björklund</t>
  </si>
  <si>
    <t>Jukka Paaso</t>
  </si>
  <si>
    <t>Luleå Spsk</t>
  </si>
  <si>
    <t xml:space="preserve">Christer Ranvald </t>
  </si>
  <si>
    <t>Kalix PS</t>
  </si>
  <si>
    <t>Sportpistol</t>
  </si>
  <si>
    <t>Charlotte Fjällborg</t>
  </si>
  <si>
    <t>Luleå Pk</t>
  </si>
  <si>
    <t>Kalix Ps</t>
  </si>
  <si>
    <t>Tomas Skarpsvärd</t>
  </si>
  <si>
    <t>Ted Granbom</t>
  </si>
  <si>
    <t>Konrad Hedlund</t>
  </si>
  <si>
    <t>Christer Ranvald</t>
  </si>
  <si>
    <t>Mattias Fjällborg</t>
  </si>
  <si>
    <t>Tore Magnussson</t>
  </si>
  <si>
    <t>Veronika Ferdén</t>
  </si>
  <si>
    <t>Maria Öberg</t>
  </si>
  <si>
    <t>Tot</t>
  </si>
  <si>
    <t>Kjell Holmbom</t>
  </si>
  <si>
    <t>Piteå Pk</t>
  </si>
  <si>
    <t>Namn</t>
  </si>
  <si>
    <t>Klubb</t>
  </si>
  <si>
    <t>Klass</t>
  </si>
  <si>
    <t>Grovpistol</t>
  </si>
  <si>
    <t>Kenny Danielsson</t>
  </si>
  <si>
    <t>Anders Strömberg</t>
  </si>
  <si>
    <t>Jokkmokks Pk</t>
  </si>
  <si>
    <t>Jokkmokk Pk</t>
  </si>
  <si>
    <t>Sjpk Luleå</t>
  </si>
  <si>
    <t>Stefan Eriksson</t>
  </si>
  <si>
    <t>Sven Edlund</t>
  </si>
  <si>
    <t>Kretsmästerskap B precision</t>
  </si>
  <si>
    <t>S.a</t>
  </si>
  <si>
    <t>Alva Öström</t>
  </si>
  <si>
    <t>Jun</t>
  </si>
  <si>
    <t>H2</t>
  </si>
  <si>
    <t>H70</t>
  </si>
  <si>
    <t>X</t>
  </si>
  <si>
    <t>H1</t>
  </si>
  <si>
    <t>H3</t>
  </si>
  <si>
    <t>D3</t>
  </si>
  <si>
    <t>D1</t>
  </si>
  <si>
    <t>David Lindström</t>
  </si>
  <si>
    <t>Tommy Hansen</t>
  </si>
  <si>
    <t>Piteå PK</t>
  </si>
  <si>
    <t>Snabbpistol</t>
  </si>
  <si>
    <t>Mats Jönslars</t>
  </si>
  <si>
    <t>Fripistol</t>
  </si>
  <si>
    <t>Summa</t>
  </si>
  <si>
    <t>Bodens sportskytteklubb Dm sportskytte 25-50m 2021-08-15</t>
  </si>
  <si>
    <t>F16 Pk</t>
  </si>
  <si>
    <t>Mats Berg</t>
  </si>
  <si>
    <t>Öppen</t>
  </si>
  <si>
    <t>Utom tävlan</t>
  </si>
  <si>
    <t>Särskjutning</t>
  </si>
  <si>
    <t>Ansvarig tävlingsledare/ Domare</t>
  </si>
  <si>
    <t>B-G Skarpsvärd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</si>
</sst>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333333"/>
      <name val="Roboto"/>
    </font>
    <font>
      <sz val="11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7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1" xfId="0" applyFont="1" applyBorder="1" applyAlignment="1">
      <alignment horizontal="left" vertical="center" wrapText="1"/>
    </xf>
    <xf numFmtId="0" fontId="0" fillId="0" borderId="0" xfId="0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readingOrder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readingOrder="1"/>
    </xf>
    <xf numFmtId="0" fontId="0" fillId="0" borderId="0" xfId="0" applyFont="1" applyFill="1" applyBorder="1" applyAlignment="1"/>
    <xf numFmtId="0" fontId="8" fillId="2" borderId="0" xfId="0" applyFont="1" applyFill="1" applyBorder="1" applyAlignment="1">
      <alignment horizontal="left" readingOrder="1"/>
    </xf>
    <xf numFmtId="0" fontId="0" fillId="0" borderId="0" xfId="0" applyFont="1" applyBorder="1"/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0" fillId="3" borderId="0" xfId="0" applyFill="1" applyAlignment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readingOrder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readingOrder="1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 readingOrder="1"/>
    </xf>
    <xf numFmtId="0" fontId="8" fillId="3" borderId="2" xfId="0" applyFont="1" applyFill="1" applyBorder="1" applyAlignment="1">
      <alignment horizontal="left" readingOrder="1"/>
    </xf>
    <xf numFmtId="0" fontId="8" fillId="3" borderId="0" xfId="0" applyFont="1" applyFill="1" applyBorder="1" applyAlignment="1">
      <alignment horizontal="left" readingOrder="1"/>
    </xf>
    <xf numFmtId="0" fontId="8" fillId="2" borderId="1" xfId="0" applyFont="1" applyFill="1" applyBorder="1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9B6B-5C87-4B91-AC01-14AD13F711B3}">
  <dimension ref="A1:U17"/>
  <sheetViews>
    <sheetView workbookViewId="0">
      <selection activeCell="B16" sqref="B16:B17"/>
    </sheetView>
  </sheetViews>
  <sheetFormatPr defaultRowHeight="14.5" x14ac:dyDescent="0.35"/>
  <cols>
    <col min="1" max="1" width="5" customWidth="1"/>
    <col min="2" max="2" width="17.54296875" customWidth="1"/>
    <col min="3" max="3" width="13.08984375" customWidth="1"/>
    <col min="4" max="4" width="6" customWidth="1"/>
    <col min="5" max="8" width="5.6328125" style="4" customWidth="1"/>
    <col min="9" max="9" width="8.7265625" style="4"/>
    <col min="10" max="13" width="5.6328125" style="4" customWidth="1"/>
    <col min="14" max="14" width="8.7265625" style="4"/>
    <col min="15" max="18" width="5.7265625" style="4" customWidth="1"/>
    <col min="19" max="21" width="8.7265625" style="4"/>
  </cols>
  <sheetData>
    <row r="1" spans="1:21" ht="18.5" x14ac:dyDescent="0.45">
      <c r="B1" s="2" t="s">
        <v>1</v>
      </c>
      <c r="C1" s="2"/>
      <c r="D1" s="2"/>
    </row>
    <row r="2" spans="1:21" ht="18.5" x14ac:dyDescent="0.45">
      <c r="B2" s="3" t="s">
        <v>0</v>
      </c>
      <c r="C2" s="2"/>
      <c r="D2" s="2"/>
    </row>
    <row r="3" spans="1:21" s="3" customFormat="1" ht="15.5" x14ac:dyDescent="0.35">
      <c r="B3" s="1" t="s">
        <v>29</v>
      </c>
      <c r="C3" s="1" t="s">
        <v>30</v>
      </c>
      <c r="D3" s="1" t="s">
        <v>31</v>
      </c>
      <c r="E3" s="7">
        <v>1</v>
      </c>
      <c r="F3" s="7">
        <v>2</v>
      </c>
      <c r="G3" s="7">
        <v>3</v>
      </c>
      <c r="H3" s="7">
        <v>4</v>
      </c>
      <c r="I3" s="7" t="s">
        <v>3</v>
      </c>
      <c r="J3" s="7">
        <v>1</v>
      </c>
      <c r="K3" s="7">
        <v>2</v>
      </c>
      <c r="L3" s="7">
        <v>3</v>
      </c>
      <c r="M3" s="7">
        <v>4</v>
      </c>
      <c r="N3" s="7" t="s">
        <v>3</v>
      </c>
      <c r="O3" s="7">
        <v>1</v>
      </c>
      <c r="P3" s="7">
        <v>2</v>
      </c>
      <c r="Q3" s="7">
        <v>3</v>
      </c>
      <c r="R3" s="7">
        <v>4</v>
      </c>
      <c r="S3" s="7" t="s">
        <v>3</v>
      </c>
      <c r="T3" s="7" t="s">
        <v>4</v>
      </c>
      <c r="U3" s="7" t="s">
        <v>46</v>
      </c>
    </row>
    <row r="4" spans="1:21" x14ac:dyDescent="0.35">
      <c r="A4">
        <v>1</v>
      </c>
      <c r="B4" s="18" t="s">
        <v>39</v>
      </c>
      <c r="C4" t="s">
        <v>28</v>
      </c>
      <c r="D4" t="s">
        <v>44</v>
      </c>
      <c r="E4" s="4">
        <v>47</v>
      </c>
      <c r="F4" s="4">
        <v>46</v>
      </c>
      <c r="G4" s="4">
        <v>44</v>
      </c>
      <c r="H4" s="4">
        <v>46</v>
      </c>
      <c r="I4" s="4">
        <f t="shared" ref="I4:I9" si="0">SUM(E4:H4)</f>
        <v>183</v>
      </c>
      <c r="J4" s="4">
        <v>46</v>
      </c>
      <c r="K4" s="4">
        <v>45</v>
      </c>
      <c r="L4" s="4">
        <v>46</v>
      </c>
      <c r="M4" s="4">
        <v>45</v>
      </c>
      <c r="N4" s="4">
        <f t="shared" ref="N4:N9" si="1">SUM(J4:M4)</f>
        <v>182</v>
      </c>
      <c r="O4" s="4">
        <v>40</v>
      </c>
      <c r="P4" s="4">
        <v>42</v>
      </c>
      <c r="Q4" s="4">
        <v>39</v>
      </c>
      <c r="R4" s="4">
        <v>44</v>
      </c>
      <c r="S4" s="4">
        <f t="shared" ref="S4:S9" si="2">SUM(O4:R4)</f>
        <v>165</v>
      </c>
      <c r="T4" s="4">
        <f t="shared" ref="T4:T9" si="3">SUM(S4,N4,I4)</f>
        <v>530</v>
      </c>
      <c r="U4" s="4">
        <v>2</v>
      </c>
    </row>
    <row r="5" spans="1:21" x14ac:dyDescent="0.35">
      <c r="A5">
        <v>2</v>
      </c>
      <c r="B5" t="s">
        <v>5</v>
      </c>
      <c r="C5" t="s">
        <v>6</v>
      </c>
      <c r="D5" t="s">
        <v>44</v>
      </c>
      <c r="E5" s="4">
        <v>46</v>
      </c>
      <c r="F5" s="4">
        <v>45</v>
      </c>
      <c r="G5" s="4">
        <v>42</v>
      </c>
      <c r="H5" s="4">
        <v>46</v>
      </c>
      <c r="I5" s="4">
        <f t="shared" si="0"/>
        <v>179</v>
      </c>
      <c r="J5" s="4">
        <v>48</v>
      </c>
      <c r="K5" s="4">
        <v>44</v>
      </c>
      <c r="L5" s="4">
        <v>46</v>
      </c>
      <c r="M5" s="4">
        <v>46</v>
      </c>
      <c r="N5" s="4">
        <f t="shared" si="1"/>
        <v>184</v>
      </c>
      <c r="O5" s="4">
        <v>45</v>
      </c>
      <c r="P5" s="4">
        <v>34</v>
      </c>
      <c r="Q5" s="4">
        <v>39</v>
      </c>
      <c r="R5" s="4">
        <v>44</v>
      </c>
      <c r="S5" s="4">
        <f t="shared" si="2"/>
        <v>162</v>
      </c>
      <c r="T5" s="4">
        <f t="shared" si="3"/>
        <v>525</v>
      </c>
      <c r="U5" s="4">
        <v>9</v>
      </c>
    </row>
    <row r="6" spans="1:21" x14ac:dyDescent="0.35">
      <c r="A6">
        <v>3</v>
      </c>
      <c r="B6" t="s">
        <v>12</v>
      </c>
      <c r="C6" t="s">
        <v>13</v>
      </c>
      <c r="D6" t="s">
        <v>44</v>
      </c>
      <c r="E6" s="4">
        <v>48</v>
      </c>
      <c r="F6" s="4">
        <v>47</v>
      </c>
      <c r="G6" s="4">
        <v>46</v>
      </c>
      <c r="H6" s="4">
        <v>44</v>
      </c>
      <c r="I6" s="4">
        <f t="shared" si="0"/>
        <v>185</v>
      </c>
      <c r="J6" s="4">
        <v>43</v>
      </c>
      <c r="K6" s="4">
        <v>50</v>
      </c>
      <c r="L6" s="4">
        <v>43</v>
      </c>
      <c r="M6" s="4">
        <v>41</v>
      </c>
      <c r="N6" s="4">
        <f t="shared" si="1"/>
        <v>177</v>
      </c>
      <c r="O6" s="4">
        <v>39</v>
      </c>
      <c r="P6" s="4">
        <v>38</v>
      </c>
      <c r="Q6" s="4">
        <v>41</v>
      </c>
      <c r="R6" s="4">
        <v>42</v>
      </c>
      <c r="S6" s="4">
        <f t="shared" si="2"/>
        <v>160</v>
      </c>
      <c r="T6" s="4">
        <f t="shared" si="3"/>
        <v>522</v>
      </c>
      <c r="U6" s="4">
        <v>8</v>
      </c>
    </row>
    <row r="7" spans="1:21" x14ac:dyDescent="0.35">
      <c r="A7">
        <v>4</v>
      </c>
      <c r="B7" t="s">
        <v>9</v>
      </c>
      <c r="C7" t="s">
        <v>6</v>
      </c>
      <c r="D7" t="s">
        <v>44</v>
      </c>
      <c r="E7" s="4">
        <v>44</v>
      </c>
      <c r="F7" s="4">
        <v>43</v>
      </c>
      <c r="G7" s="4">
        <v>45</v>
      </c>
      <c r="H7" s="4">
        <v>48</v>
      </c>
      <c r="I7" s="4">
        <f t="shared" si="0"/>
        <v>180</v>
      </c>
      <c r="J7" s="4">
        <v>40</v>
      </c>
      <c r="K7" s="4">
        <v>38</v>
      </c>
      <c r="L7" s="4">
        <v>41</v>
      </c>
      <c r="M7" s="4">
        <v>43</v>
      </c>
      <c r="N7" s="4">
        <f t="shared" si="1"/>
        <v>162</v>
      </c>
      <c r="O7" s="4">
        <v>39</v>
      </c>
      <c r="P7" s="4">
        <v>39</v>
      </c>
      <c r="Q7" s="4">
        <v>40</v>
      </c>
      <c r="R7" s="4">
        <v>46</v>
      </c>
      <c r="S7" s="4">
        <f t="shared" si="2"/>
        <v>164</v>
      </c>
      <c r="T7" s="4">
        <f t="shared" si="3"/>
        <v>506</v>
      </c>
      <c r="U7" s="4">
        <v>3</v>
      </c>
    </row>
    <row r="8" spans="1:21" x14ac:dyDescent="0.35">
      <c r="A8">
        <v>5</v>
      </c>
      <c r="B8" t="s">
        <v>7</v>
      </c>
      <c r="C8" t="s">
        <v>8</v>
      </c>
      <c r="D8" t="s">
        <v>44</v>
      </c>
      <c r="E8" s="4">
        <v>38</v>
      </c>
      <c r="F8" s="4">
        <v>39</v>
      </c>
      <c r="G8" s="4">
        <v>42</v>
      </c>
      <c r="H8" s="4">
        <v>46</v>
      </c>
      <c r="I8" s="4">
        <f t="shared" si="0"/>
        <v>165</v>
      </c>
      <c r="J8" s="4">
        <v>44</v>
      </c>
      <c r="K8" s="4">
        <v>45</v>
      </c>
      <c r="L8" s="4">
        <v>45</v>
      </c>
      <c r="M8" s="4">
        <v>44</v>
      </c>
      <c r="N8" s="4">
        <f t="shared" si="1"/>
        <v>178</v>
      </c>
      <c r="O8" s="4">
        <v>43</v>
      </c>
      <c r="P8" s="4">
        <v>38</v>
      </c>
      <c r="Q8" s="4">
        <v>38</v>
      </c>
      <c r="R8" s="4">
        <v>43</v>
      </c>
      <c r="S8" s="4">
        <f t="shared" si="2"/>
        <v>162</v>
      </c>
      <c r="T8" s="4">
        <f t="shared" si="3"/>
        <v>505</v>
      </c>
      <c r="U8" s="4">
        <v>3</v>
      </c>
    </row>
    <row r="9" spans="1:21" x14ac:dyDescent="0.35">
      <c r="A9">
        <v>6</v>
      </c>
      <c r="B9" t="s">
        <v>10</v>
      </c>
      <c r="C9" t="s">
        <v>11</v>
      </c>
      <c r="D9" t="s">
        <v>44</v>
      </c>
      <c r="E9" s="4">
        <v>45</v>
      </c>
      <c r="F9" s="4">
        <v>46</v>
      </c>
      <c r="G9" s="4">
        <v>39</v>
      </c>
      <c r="H9" s="4">
        <v>43</v>
      </c>
      <c r="I9" s="4">
        <f t="shared" si="0"/>
        <v>173</v>
      </c>
      <c r="J9" s="4">
        <v>39</v>
      </c>
      <c r="K9" s="4">
        <v>31</v>
      </c>
      <c r="L9" s="4">
        <v>44</v>
      </c>
      <c r="M9" s="4">
        <v>45</v>
      </c>
      <c r="N9" s="4">
        <f t="shared" si="1"/>
        <v>159</v>
      </c>
      <c r="O9" s="4">
        <v>35</v>
      </c>
      <c r="P9" s="4">
        <v>39</v>
      </c>
      <c r="Q9" s="4">
        <v>35</v>
      </c>
      <c r="R9" s="4">
        <v>38</v>
      </c>
      <c r="S9" s="4">
        <f t="shared" si="2"/>
        <v>147</v>
      </c>
      <c r="T9" s="4">
        <f t="shared" si="3"/>
        <v>479</v>
      </c>
      <c r="U9" s="4">
        <v>4</v>
      </c>
    </row>
    <row r="11" spans="1:21" x14ac:dyDescent="0.35">
      <c r="A11">
        <v>1</v>
      </c>
      <c r="B11" t="s">
        <v>27</v>
      </c>
      <c r="C11" t="s">
        <v>28</v>
      </c>
      <c r="D11" t="s">
        <v>45</v>
      </c>
      <c r="E11" s="4">
        <v>37</v>
      </c>
      <c r="F11" s="4">
        <v>38</v>
      </c>
      <c r="G11" s="4">
        <v>39</v>
      </c>
      <c r="H11" s="4">
        <v>39</v>
      </c>
      <c r="I11" s="4">
        <f>SUM(E11:H11)</f>
        <v>153</v>
      </c>
      <c r="J11" s="4">
        <v>39</v>
      </c>
      <c r="K11" s="4">
        <v>36</v>
      </c>
      <c r="L11" s="4">
        <v>38</v>
      </c>
      <c r="M11" s="4">
        <v>36</v>
      </c>
      <c r="N11" s="4">
        <f>SUM(J11:M11)</f>
        <v>149</v>
      </c>
      <c r="O11" s="4">
        <v>32</v>
      </c>
      <c r="P11" s="4">
        <v>44</v>
      </c>
      <c r="Q11" s="4">
        <v>36</v>
      </c>
      <c r="R11" s="4">
        <v>25</v>
      </c>
      <c r="S11" s="4">
        <f>SUM(O11:R11)</f>
        <v>137</v>
      </c>
      <c r="T11" s="4">
        <f>SUM(S11,N11,I11)</f>
        <v>439</v>
      </c>
      <c r="U11" s="4">
        <v>2</v>
      </c>
    </row>
    <row r="13" spans="1:21" x14ac:dyDescent="0.35">
      <c r="A13">
        <v>1</v>
      </c>
      <c r="B13" t="s">
        <v>42</v>
      </c>
      <c r="C13" t="s">
        <v>11</v>
      </c>
      <c r="D13" t="s">
        <v>43</v>
      </c>
      <c r="E13" s="4">
        <v>32</v>
      </c>
      <c r="F13" s="4">
        <v>45</v>
      </c>
      <c r="G13" s="4">
        <v>32</v>
      </c>
      <c r="H13" s="4">
        <v>39</v>
      </c>
      <c r="I13" s="4">
        <f>SUM(E13:H13)</f>
        <v>148</v>
      </c>
      <c r="J13" s="4">
        <v>17</v>
      </c>
      <c r="K13" s="4">
        <v>32</v>
      </c>
      <c r="L13" s="4">
        <v>28</v>
      </c>
      <c r="M13" s="4">
        <v>22</v>
      </c>
      <c r="N13" s="4">
        <f>SUM(J13:M13)</f>
        <v>99</v>
      </c>
      <c r="O13" s="4">
        <v>27</v>
      </c>
      <c r="P13" s="4">
        <v>23</v>
      </c>
      <c r="Q13" s="4">
        <v>28</v>
      </c>
      <c r="R13" s="4">
        <v>25</v>
      </c>
      <c r="S13" s="4">
        <f>SUM(O13:R13)</f>
        <v>103</v>
      </c>
      <c r="T13" s="4">
        <f>SUM(S13,N13,I13)</f>
        <v>350</v>
      </c>
      <c r="U13" s="4">
        <v>1</v>
      </c>
    </row>
    <row r="16" spans="1:21" x14ac:dyDescent="0.35">
      <c r="B16" t="s">
        <v>64</v>
      </c>
    </row>
    <row r="17" spans="2:2" x14ac:dyDescent="0.35">
      <c r="B17" t="s">
        <v>65</v>
      </c>
    </row>
  </sheetData>
  <sortState xmlns:xlrd2="http://schemas.microsoft.com/office/spreadsheetml/2017/richdata2" ref="B4:U13">
    <sortCondition descending="1" ref="T4:T13"/>
    <sortCondition descending="1" ref="U4:U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DD8E-9ABA-4AC0-A80E-0C09C9712A97}">
  <dimension ref="A1:T33"/>
  <sheetViews>
    <sheetView topLeftCell="A8" workbookViewId="0">
      <selection activeCell="B22" sqref="B22:B23"/>
    </sheetView>
  </sheetViews>
  <sheetFormatPr defaultRowHeight="14.5" x14ac:dyDescent="0.35"/>
  <cols>
    <col min="1" max="1" width="8.7265625" style="4"/>
    <col min="2" max="2" width="24.1796875" customWidth="1"/>
    <col min="3" max="3" width="14.08984375" customWidth="1"/>
    <col min="4" max="4" width="6.7265625" customWidth="1"/>
    <col min="5" max="10" width="5" style="4" customWidth="1"/>
    <col min="11" max="11" width="7.54296875" style="6" customWidth="1"/>
    <col min="12" max="17" width="5" style="4" customWidth="1"/>
    <col min="18" max="18" width="7" style="6" customWidth="1"/>
    <col min="19" max="19" width="7.90625" style="6" customWidth="1"/>
    <col min="20" max="20" width="5" style="4" customWidth="1"/>
    <col min="21" max="21" width="5" customWidth="1"/>
  </cols>
  <sheetData>
    <row r="1" spans="1:20" ht="18.5" x14ac:dyDescent="0.45">
      <c r="B1" s="2" t="s">
        <v>1</v>
      </c>
    </row>
    <row r="2" spans="1:20" ht="18.5" x14ac:dyDescent="0.45">
      <c r="B2" s="2" t="s">
        <v>14</v>
      </c>
    </row>
    <row r="3" spans="1:20" s="1" customFormat="1" ht="15" thickBot="1" x14ac:dyDescent="0.4">
      <c r="A3" s="6"/>
      <c r="B3" s="1" t="s">
        <v>29</v>
      </c>
      <c r="C3" s="1" t="s">
        <v>30</v>
      </c>
      <c r="D3" s="1" t="s">
        <v>31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 t="s">
        <v>3</v>
      </c>
      <c r="L3" s="6">
        <v>1</v>
      </c>
      <c r="M3" s="6">
        <v>2</v>
      </c>
      <c r="N3" s="6">
        <v>3</v>
      </c>
      <c r="O3" s="6">
        <v>4</v>
      </c>
      <c r="P3" s="6">
        <v>5</v>
      </c>
      <c r="Q3" s="6">
        <v>6</v>
      </c>
      <c r="R3" s="6" t="s">
        <v>3</v>
      </c>
      <c r="S3" s="6" t="s">
        <v>26</v>
      </c>
      <c r="T3" s="6" t="s">
        <v>46</v>
      </c>
    </row>
    <row r="4" spans="1:20" s="10" customFormat="1" ht="18.5" customHeight="1" thickBot="1" x14ac:dyDescent="0.4">
      <c r="A4" s="4">
        <v>1</v>
      </c>
      <c r="B4" s="21" t="s">
        <v>39</v>
      </c>
      <c r="C4" t="s">
        <v>28</v>
      </c>
      <c r="D4" s="10" t="s">
        <v>44</v>
      </c>
      <c r="E4" s="4">
        <v>49</v>
      </c>
      <c r="F4" s="4">
        <v>47</v>
      </c>
      <c r="G4" s="4">
        <v>47</v>
      </c>
      <c r="H4" s="4">
        <v>50</v>
      </c>
      <c r="I4" s="4">
        <v>46</v>
      </c>
      <c r="J4" s="4">
        <v>48</v>
      </c>
      <c r="K4" s="6">
        <f t="shared" ref="K4:K13" si="0">SUM(E4:J4)</f>
        <v>287</v>
      </c>
      <c r="L4" s="4">
        <v>42</v>
      </c>
      <c r="M4" s="4">
        <v>43</v>
      </c>
      <c r="N4" s="4">
        <v>48</v>
      </c>
      <c r="O4" s="4">
        <v>50</v>
      </c>
      <c r="P4" s="4">
        <v>42</v>
      </c>
      <c r="Q4" s="4">
        <v>47</v>
      </c>
      <c r="R4" s="6">
        <f t="shared" ref="R4:R13" si="1">SUM(L4:Q4)</f>
        <v>272</v>
      </c>
      <c r="S4" s="6">
        <f t="shared" ref="S4:S13" si="2">SUM(R4,K4)</f>
        <v>559</v>
      </c>
      <c r="T4" s="4">
        <v>12</v>
      </c>
    </row>
    <row r="5" spans="1:20" ht="15" thickBot="1" x14ac:dyDescent="0.4">
      <c r="A5" s="4">
        <v>2</v>
      </c>
      <c r="B5" s="14" t="s">
        <v>21</v>
      </c>
      <c r="C5" s="10" t="s">
        <v>17</v>
      </c>
      <c r="D5" s="10" t="s">
        <v>44</v>
      </c>
      <c r="E5" s="4">
        <v>46</v>
      </c>
      <c r="F5" s="4">
        <v>46</v>
      </c>
      <c r="G5" s="4">
        <v>44</v>
      </c>
      <c r="H5" s="4">
        <v>47</v>
      </c>
      <c r="I5" s="4">
        <v>49</v>
      </c>
      <c r="J5" s="4">
        <v>43</v>
      </c>
      <c r="K5" s="6">
        <f t="shared" si="0"/>
        <v>275</v>
      </c>
      <c r="L5" s="4">
        <v>47</v>
      </c>
      <c r="M5" s="4">
        <v>46</v>
      </c>
      <c r="N5" s="4">
        <v>47</v>
      </c>
      <c r="O5" s="4">
        <v>48</v>
      </c>
      <c r="P5" s="4">
        <v>43</v>
      </c>
      <c r="Q5" s="4">
        <v>44</v>
      </c>
      <c r="R5" s="6">
        <f t="shared" si="1"/>
        <v>275</v>
      </c>
      <c r="S5" s="6">
        <f t="shared" si="2"/>
        <v>550</v>
      </c>
      <c r="T5" s="4">
        <v>10</v>
      </c>
    </row>
    <row r="6" spans="1:20" s="10" customFormat="1" ht="18.5" customHeight="1" thickBot="1" x14ac:dyDescent="0.4">
      <c r="A6" s="4">
        <v>3</v>
      </c>
      <c r="B6" s="11" t="s">
        <v>5</v>
      </c>
      <c r="C6" s="10" t="s">
        <v>6</v>
      </c>
      <c r="D6" s="10" t="s">
        <v>48</v>
      </c>
      <c r="E6" s="4">
        <v>48</v>
      </c>
      <c r="F6" s="4">
        <v>43</v>
      </c>
      <c r="G6" s="4">
        <v>48</v>
      </c>
      <c r="H6" s="4">
        <v>48</v>
      </c>
      <c r="I6" s="4">
        <v>44</v>
      </c>
      <c r="J6" s="4">
        <v>47</v>
      </c>
      <c r="K6" s="6">
        <f t="shared" si="0"/>
        <v>278</v>
      </c>
      <c r="L6" s="4">
        <v>44</v>
      </c>
      <c r="M6" s="4">
        <v>43</v>
      </c>
      <c r="N6" s="4">
        <v>46</v>
      </c>
      <c r="O6" s="4">
        <v>45</v>
      </c>
      <c r="P6" s="4">
        <v>46</v>
      </c>
      <c r="Q6" s="4">
        <v>42</v>
      </c>
      <c r="R6" s="6">
        <f t="shared" si="1"/>
        <v>266</v>
      </c>
      <c r="S6" s="6">
        <f t="shared" si="2"/>
        <v>544</v>
      </c>
      <c r="T6" s="4">
        <v>7</v>
      </c>
    </row>
    <row r="7" spans="1:20" s="10" customFormat="1" ht="18.5" customHeight="1" thickBot="1" x14ac:dyDescent="0.4">
      <c r="A7" s="4">
        <v>4</v>
      </c>
      <c r="B7" s="11" t="s">
        <v>23</v>
      </c>
      <c r="C7" s="10" t="s">
        <v>8</v>
      </c>
      <c r="D7" s="10" t="s">
        <v>44</v>
      </c>
      <c r="E7" s="4">
        <v>41</v>
      </c>
      <c r="F7" s="4">
        <v>45</v>
      </c>
      <c r="G7" s="4">
        <v>45</v>
      </c>
      <c r="H7" s="4">
        <v>44</v>
      </c>
      <c r="I7" s="4">
        <v>46</v>
      </c>
      <c r="J7" s="4">
        <v>44</v>
      </c>
      <c r="K7" s="6">
        <f t="shared" si="0"/>
        <v>265</v>
      </c>
      <c r="L7" s="4">
        <v>48</v>
      </c>
      <c r="M7" s="4">
        <v>44</v>
      </c>
      <c r="N7" s="4">
        <v>46</v>
      </c>
      <c r="O7" s="4">
        <v>45</v>
      </c>
      <c r="P7" s="4">
        <v>49</v>
      </c>
      <c r="Q7" s="4">
        <v>33</v>
      </c>
      <c r="R7" s="6">
        <f t="shared" si="1"/>
        <v>265</v>
      </c>
      <c r="S7" s="6">
        <f t="shared" si="2"/>
        <v>530</v>
      </c>
      <c r="T7" s="4">
        <v>5</v>
      </c>
    </row>
    <row r="8" spans="1:20" s="10" customFormat="1" ht="18.5" customHeight="1" thickBot="1" x14ac:dyDescent="0.4">
      <c r="A8" s="4">
        <v>5</v>
      </c>
      <c r="B8" s="11" t="s">
        <v>9</v>
      </c>
      <c r="C8" s="10" t="s">
        <v>6</v>
      </c>
      <c r="D8" s="10" t="s">
        <v>44</v>
      </c>
      <c r="E8" s="4">
        <v>43</v>
      </c>
      <c r="F8" s="4">
        <v>40</v>
      </c>
      <c r="G8" s="4">
        <v>44</v>
      </c>
      <c r="H8" s="4">
        <v>41</v>
      </c>
      <c r="I8" s="4">
        <v>45</v>
      </c>
      <c r="J8" s="4">
        <v>42</v>
      </c>
      <c r="K8" s="6">
        <f t="shared" si="0"/>
        <v>255</v>
      </c>
      <c r="L8" s="4">
        <v>47</v>
      </c>
      <c r="M8" s="4">
        <v>46</v>
      </c>
      <c r="N8" s="4">
        <v>44</v>
      </c>
      <c r="O8" s="4">
        <v>47</v>
      </c>
      <c r="P8" s="4">
        <v>43</v>
      </c>
      <c r="Q8" s="4">
        <v>46</v>
      </c>
      <c r="R8" s="6">
        <f t="shared" si="1"/>
        <v>273</v>
      </c>
      <c r="S8" s="6">
        <f t="shared" si="2"/>
        <v>528</v>
      </c>
      <c r="T8" s="4">
        <v>8</v>
      </c>
    </row>
    <row r="9" spans="1:20" s="10" customFormat="1" ht="18.5" customHeight="1" thickBot="1" x14ac:dyDescent="0.4">
      <c r="A9" s="4">
        <v>6</v>
      </c>
      <c r="B9" s="11" t="s">
        <v>20</v>
      </c>
      <c r="C9" s="10" t="s">
        <v>6</v>
      </c>
      <c r="D9" s="10" t="s">
        <v>47</v>
      </c>
      <c r="E9" s="4">
        <v>40</v>
      </c>
      <c r="F9" s="4">
        <v>43</v>
      </c>
      <c r="G9" s="4">
        <v>42</v>
      </c>
      <c r="H9" s="4">
        <v>46</v>
      </c>
      <c r="I9" s="4">
        <v>41</v>
      </c>
      <c r="J9" s="4">
        <v>47</v>
      </c>
      <c r="K9" s="6">
        <f t="shared" si="0"/>
        <v>259</v>
      </c>
      <c r="L9" s="4">
        <v>48</v>
      </c>
      <c r="M9" s="4">
        <v>44</v>
      </c>
      <c r="N9" s="4">
        <v>42</v>
      </c>
      <c r="O9" s="4">
        <v>44</v>
      </c>
      <c r="P9" s="4">
        <v>46</v>
      </c>
      <c r="Q9" s="4">
        <v>41</v>
      </c>
      <c r="R9" s="6">
        <f t="shared" si="1"/>
        <v>265</v>
      </c>
      <c r="S9" s="6">
        <f t="shared" si="2"/>
        <v>524</v>
      </c>
      <c r="T9" s="4">
        <v>2</v>
      </c>
    </row>
    <row r="10" spans="1:20" s="10" customFormat="1" ht="18.5" customHeight="1" thickBot="1" x14ac:dyDescent="0.4">
      <c r="A10" s="4">
        <v>7</v>
      </c>
      <c r="B10" s="11" t="s">
        <v>18</v>
      </c>
      <c r="C10" s="10" t="s">
        <v>6</v>
      </c>
      <c r="D10" s="10" t="s">
        <v>44</v>
      </c>
      <c r="E10" s="4">
        <v>41</v>
      </c>
      <c r="F10" s="4">
        <v>47</v>
      </c>
      <c r="G10" s="4">
        <v>44</v>
      </c>
      <c r="H10" s="4">
        <v>44</v>
      </c>
      <c r="I10" s="4">
        <v>47</v>
      </c>
      <c r="J10" s="4">
        <v>47</v>
      </c>
      <c r="K10" s="6">
        <f t="shared" si="0"/>
        <v>270</v>
      </c>
      <c r="L10" s="4">
        <v>43</v>
      </c>
      <c r="M10" s="4">
        <v>43</v>
      </c>
      <c r="N10" s="4">
        <v>45</v>
      </c>
      <c r="O10" s="4">
        <v>45</v>
      </c>
      <c r="P10" s="4">
        <v>45</v>
      </c>
      <c r="Q10" s="4">
        <v>32</v>
      </c>
      <c r="R10" s="6">
        <f t="shared" si="1"/>
        <v>253</v>
      </c>
      <c r="S10" s="6">
        <f t="shared" si="2"/>
        <v>523</v>
      </c>
      <c r="T10" s="4">
        <v>9</v>
      </c>
    </row>
    <row r="11" spans="1:20" s="10" customFormat="1" ht="18.5" customHeight="1" thickBot="1" x14ac:dyDescent="0.4">
      <c r="A11" s="4">
        <v>8</v>
      </c>
      <c r="B11" s="11" t="s">
        <v>10</v>
      </c>
      <c r="C11" s="10" t="s">
        <v>11</v>
      </c>
      <c r="D11" s="10" t="s">
        <v>44</v>
      </c>
      <c r="E11" s="4">
        <v>44</v>
      </c>
      <c r="F11" s="4">
        <v>43</v>
      </c>
      <c r="G11" s="4">
        <v>43</v>
      </c>
      <c r="H11" s="4">
        <v>45</v>
      </c>
      <c r="I11" s="4">
        <v>48</v>
      </c>
      <c r="J11" s="4">
        <v>43</v>
      </c>
      <c r="K11" s="6">
        <f t="shared" si="0"/>
        <v>266</v>
      </c>
      <c r="L11" s="4">
        <v>41</v>
      </c>
      <c r="M11" s="4">
        <v>43</v>
      </c>
      <c r="N11" s="4">
        <v>41</v>
      </c>
      <c r="O11" s="4">
        <v>45</v>
      </c>
      <c r="P11" s="4">
        <v>26</v>
      </c>
      <c r="Q11" s="4">
        <v>47</v>
      </c>
      <c r="R11" s="6">
        <f t="shared" si="1"/>
        <v>243</v>
      </c>
      <c r="S11" s="6">
        <f t="shared" si="2"/>
        <v>509</v>
      </c>
      <c r="T11" s="4">
        <v>6</v>
      </c>
    </row>
    <row r="12" spans="1:20" s="10" customFormat="1" ht="18.5" customHeight="1" thickBot="1" x14ac:dyDescent="0.4">
      <c r="A12" s="4">
        <v>9</v>
      </c>
      <c r="B12" s="15" t="s">
        <v>27</v>
      </c>
      <c r="C12" t="s">
        <v>28</v>
      </c>
      <c r="D12" s="10" t="s">
        <v>44</v>
      </c>
      <c r="E12" s="4">
        <v>44</v>
      </c>
      <c r="F12" s="4">
        <v>41</v>
      </c>
      <c r="G12" s="4">
        <v>44</v>
      </c>
      <c r="H12" s="4">
        <v>43</v>
      </c>
      <c r="I12" s="4">
        <v>42</v>
      </c>
      <c r="J12" s="4">
        <v>42</v>
      </c>
      <c r="K12" s="6">
        <f t="shared" si="0"/>
        <v>256</v>
      </c>
      <c r="L12" s="4">
        <v>45</v>
      </c>
      <c r="M12" s="4">
        <v>35</v>
      </c>
      <c r="N12" s="4">
        <v>45</v>
      </c>
      <c r="O12" s="4">
        <v>41</v>
      </c>
      <c r="P12" s="4">
        <v>34</v>
      </c>
      <c r="Q12" s="4">
        <v>45</v>
      </c>
      <c r="R12" s="6">
        <f t="shared" si="1"/>
        <v>245</v>
      </c>
      <c r="S12" s="6">
        <f t="shared" si="2"/>
        <v>501</v>
      </c>
      <c r="T12" s="4">
        <v>3</v>
      </c>
    </row>
    <row r="13" spans="1:20" ht="18.5" customHeight="1" thickBot="1" x14ac:dyDescent="0.4">
      <c r="A13" s="4">
        <v>10</v>
      </c>
      <c r="B13" s="14" t="s">
        <v>22</v>
      </c>
      <c r="C13" s="10" t="s">
        <v>6</v>
      </c>
      <c r="D13" s="10" t="s">
        <v>47</v>
      </c>
      <c r="E13" s="4">
        <v>32</v>
      </c>
      <c r="F13" s="4">
        <v>45</v>
      </c>
      <c r="G13" s="4">
        <v>40</v>
      </c>
      <c r="H13" s="4">
        <v>38</v>
      </c>
      <c r="I13" s="4">
        <v>39</v>
      </c>
      <c r="J13" s="4">
        <v>41</v>
      </c>
      <c r="K13" s="6">
        <f t="shared" si="0"/>
        <v>235</v>
      </c>
      <c r="L13" s="4">
        <v>44</v>
      </c>
      <c r="M13" s="4">
        <v>33</v>
      </c>
      <c r="N13" s="4">
        <v>42</v>
      </c>
      <c r="O13" s="4">
        <v>40</v>
      </c>
      <c r="P13" s="4">
        <v>43</v>
      </c>
      <c r="Q13" s="4">
        <v>42</v>
      </c>
      <c r="R13" s="6">
        <f t="shared" si="1"/>
        <v>244</v>
      </c>
      <c r="S13" s="6">
        <f t="shared" si="2"/>
        <v>479</v>
      </c>
      <c r="T13" s="4">
        <v>3</v>
      </c>
    </row>
    <row r="14" spans="1:20" s="10" customFormat="1" ht="18.5" customHeight="1" thickBot="1" x14ac:dyDescent="0.4">
      <c r="A14" s="4" t="s">
        <v>2</v>
      </c>
      <c r="B14" s="15"/>
      <c r="C14"/>
      <c r="D14"/>
      <c r="E14" s="4"/>
      <c r="F14" s="4"/>
      <c r="G14" s="4"/>
      <c r="H14" s="4"/>
      <c r="I14" s="4"/>
      <c r="J14" s="4"/>
      <c r="K14" s="6"/>
      <c r="L14" s="4"/>
      <c r="M14" s="4"/>
      <c r="N14" s="4"/>
      <c r="O14" s="4"/>
      <c r="P14" s="4"/>
      <c r="Q14" s="4"/>
      <c r="R14" s="6"/>
      <c r="S14" s="6"/>
      <c r="T14" s="4"/>
    </row>
    <row r="15" spans="1:20" s="10" customFormat="1" ht="18.5" customHeight="1" thickBot="1" x14ac:dyDescent="0.4">
      <c r="A15" s="4">
        <v>1</v>
      </c>
      <c r="B15" s="11" t="s">
        <v>25</v>
      </c>
      <c r="C15" s="10" t="s">
        <v>6</v>
      </c>
      <c r="D15" s="10" t="s">
        <v>49</v>
      </c>
      <c r="E15" s="4">
        <v>45</v>
      </c>
      <c r="F15" s="4">
        <v>47</v>
      </c>
      <c r="G15" s="4">
        <v>45</v>
      </c>
      <c r="H15" s="4">
        <v>46</v>
      </c>
      <c r="I15" s="4">
        <v>47</v>
      </c>
      <c r="J15" s="4">
        <v>45</v>
      </c>
      <c r="K15" s="6">
        <f>SUM(E15:J15)</f>
        <v>275</v>
      </c>
      <c r="L15" s="4">
        <v>47</v>
      </c>
      <c r="M15" s="4">
        <v>45</v>
      </c>
      <c r="N15" s="4">
        <v>46</v>
      </c>
      <c r="O15" s="4">
        <v>49</v>
      </c>
      <c r="P15" s="4">
        <v>47</v>
      </c>
      <c r="Q15" s="4">
        <v>44</v>
      </c>
      <c r="R15" s="6">
        <f>SUM(L15:Q15)</f>
        <v>278</v>
      </c>
      <c r="S15" s="6">
        <f>SUM(R15,K15)</f>
        <v>553</v>
      </c>
      <c r="T15" s="4">
        <v>5</v>
      </c>
    </row>
    <row r="16" spans="1:20" s="10" customFormat="1" ht="18.5" customHeight="1" thickBot="1" x14ac:dyDescent="0.4">
      <c r="A16" s="4">
        <v>2</v>
      </c>
      <c r="B16" s="14" t="s">
        <v>15</v>
      </c>
      <c r="C16" s="10" t="s">
        <v>6</v>
      </c>
      <c r="D16" s="10" t="s">
        <v>50</v>
      </c>
      <c r="E16" s="4">
        <v>47</v>
      </c>
      <c r="F16" s="4">
        <v>42</v>
      </c>
      <c r="G16" s="4">
        <v>43</v>
      </c>
      <c r="H16" s="4">
        <v>42</v>
      </c>
      <c r="I16" s="4">
        <v>37</v>
      </c>
      <c r="J16" s="4">
        <v>45</v>
      </c>
      <c r="K16" s="6">
        <f>SUM(E16:J16)</f>
        <v>256</v>
      </c>
      <c r="L16" s="4">
        <v>41</v>
      </c>
      <c r="M16" s="4">
        <v>42</v>
      </c>
      <c r="N16" s="4">
        <v>43</v>
      </c>
      <c r="O16" s="4">
        <v>44</v>
      </c>
      <c r="P16" s="4">
        <v>40</v>
      </c>
      <c r="Q16" s="4">
        <v>46</v>
      </c>
      <c r="R16" s="6">
        <f>SUM(L16:Q16)</f>
        <v>256</v>
      </c>
      <c r="S16" s="6">
        <f>SUM(R16,K16)</f>
        <v>512</v>
      </c>
      <c r="T16" s="4">
        <v>6</v>
      </c>
    </row>
    <row r="17" spans="1:20" s="10" customFormat="1" ht="18.5" customHeight="1" thickBot="1" x14ac:dyDescent="0.4">
      <c r="A17" s="4">
        <v>3</v>
      </c>
      <c r="B17" s="11" t="s">
        <v>24</v>
      </c>
      <c r="C17" s="10" t="s">
        <v>16</v>
      </c>
      <c r="D17" s="10" t="s">
        <v>49</v>
      </c>
      <c r="E17" s="4">
        <v>41</v>
      </c>
      <c r="F17" s="4">
        <v>47</v>
      </c>
      <c r="G17" s="4">
        <v>41</v>
      </c>
      <c r="H17" s="4">
        <v>46</v>
      </c>
      <c r="I17" s="4">
        <v>47</v>
      </c>
      <c r="J17" s="4">
        <v>46</v>
      </c>
      <c r="K17" s="6">
        <f>SUM(E17:J17)</f>
        <v>268</v>
      </c>
      <c r="L17" s="4">
        <v>41</v>
      </c>
      <c r="M17" s="4">
        <v>45</v>
      </c>
      <c r="N17" s="4">
        <v>38</v>
      </c>
      <c r="O17" s="4">
        <v>46</v>
      </c>
      <c r="P17" s="4">
        <v>48</v>
      </c>
      <c r="Q17" s="4">
        <v>19</v>
      </c>
      <c r="R17" s="6">
        <f>SUM(L17:Q17)</f>
        <v>237</v>
      </c>
      <c r="S17" s="6">
        <f>SUM(R17,K17)</f>
        <v>505</v>
      </c>
      <c r="T17" s="4">
        <v>5</v>
      </c>
    </row>
    <row r="19" spans="1:20" ht="18.5" customHeight="1" x14ac:dyDescent="0.35">
      <c r="A19" s="4">
        <v>1</v>
      </c>
      <c r="B19" s="14" t="s">
        <v>42</v>
      </c>
      <c r="C19" s="12" t="s">
        <v>11</v>
      </c>
      <c r="D19" s="10" t="s">
        <v>43</v>
      </c>
      <c r="E19" s="4">
        <v>23</v>
      </c>
      <c r="F19" s="4">
        <v>36</v>
      </c>
      <c r="G19" s="4">
        <v>33</v>
      </c>
      <c r="H19" s="4">
        <v>25</v>
      </c>
      <c r="I19" s="4">
        <v>29</v>
      </c>
      <c r="J19" s="4">
        <v>30</v>
      </c>
      <c r="K19" s="6">
        <f>SUM(E19:J19)</f>
        <v>176</v>
      </c>
      <c r="L19" s="4">
        <v>30</v>
      </c>
      <c r="M19" s="4">
        <v>32</v>
      </c>
      <c r="N19" s="4">
        <v>24</v>
      </c>
      <c r="O19" s="4">
        <v>13</v>
      </c>
      <c r="P19" s="4">
        <v>11</v>
      </c>
      <c r="Q19" s="4">
        <v>29</v>
      </c>
      <c r="R19" s="6">
        <f>SUM(L19:Q19)</f>
        <v>139</v>
      </c>
      <c r="S19" s="6">
        <f>SUM(R19,K19)</f>
        <v>315</v>
      </c>
      <c r="T19" s="4">
        <v>0</v>
      </c>
    </row>
    <row r="20" spans="1:20" ht="18.5" customHeight="1" x14ac:dyDescent="0.35">
      <c r="A20" s="4" t="s">
        <v>2</v>
      </c>
    </row>
    <row r="21" spans="1:20" ht="18.5" customHeight="1" x14ac:dyDescent="0.35"/>
    <row r="22" spans="1:20" ht="18.5" customHeight="1" x14ac:dyDescent="0.35">
      <c r="B22" t="s">
        <v>64</v>
      </c>
    </row>
    <row r="23" spans="1:20" ht="15" thickBot="1" x14ac:dyDescent="0.4">
      <c r="B23" t="s">
        <v>65</v>
      </c>
    </row>
    <row r="24" spans="1:20" ht="15" thickBot="1" x14ac:dyDescent="0.4">
      <c r="B24" s="8"/>
    </row>
    <row r="25" spans="1:20" ht="15" thickBot="1" x14ac:dyDescent="0.4">
      <c r="B25" s="8"/>
    </row>
    <row r="26" spans="1:20" ht="15" thickBot="1" x14ac:dyDescent="0.4">
      <c r="B26" s="8"/>
    </row>
    <row r="27" spans="1:20" ht="15" thickBot="1" x14ac:dyDescent="0.4">
      <c r="B27" s="8"/>
    </row>
    <row r="28" spans="1:20" ht="15" thickBot="1" x14ac:dyDescent="0.4">
      <c r="B28" s="8"/>
    </row>
    <row r="29" spans="1:20" ht="15" thickBot="1" x14ac:dyDescent="0.4">
      <c r="B29" s="8"/>
    </row>
    <row r="30" spans="1:20" ht="15" thickBot="1" x14ac:dyDescent="0.4">
      <c r="B30" s="8"/>
    </row>
    <row r="31" spans="1:20" ht="15" thickBot="1" x14ac:dyDescent="0.4">
      <c r="B31" s="8"/>
    </row>
    <row r="32" spans="1:20" ht="15" thickBot="1" x14ac:dyDescent="0.4">
      <c r="B32" s="8"/>
    </row>
    <row r="33" spans="2:2" ht="15" thickBot="1" x14ac:dyDescent="0.4">
      <c r="B33" s="8"/>
    </row>
  </sheetData>
  <sortState xmlns:xlrd2="http://schemas.microsoft.com/office/spreadsheetml/2017/richdata2" ref="B4:T13">
    <sortCondition descending="1" ref="S4:S13"/>
    <sortCondition descending="1" ref="T4:T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B50B-A237-41FA-8CF7-644BB91F10C1}">
  <dimension ref="A1:N13"/>
  <sheetViews>
    <sheetView workbookViewId="0">
      <selection activeCell="B12" sqref="B12:B13"/>
    </sheetView>
  </sheetViews>
  <sheetFormatPr defaultRowHeight="18.5" x14ac:dyDescent="0.45"/>
  <cols>
    <col min="2" max="2" width="22" customWidth="1"/>
    <col min="3" max="3" width="10" bestFit="1" customWidth="1"/>
    <col min="4" max="5" width="8.7265625" style="4"/>
    <col min="6" max="6" width="8.7265625" style="6"/>
    <col min="7" max="8" width="8.7265625" style="4"/>
    <col min="9" max="9" width="8.7265625" style="6"/>
    <col min="10" max="11" width="8.7265625" style="4"/>
    <col min="12" max="12" width="8.7265625" style="6"/>
    <col min="13" max="13" width="8.7265625" style="25"/>
    <col min="14" max="14" width="8.7265625" style="4"/>
  </cols>
  <sheetData>
    <row r="1" spans="1:14" x14ac:dyDescent="0.45">
      <c r="B1" s="2" t="s">
        <v>1</v>
      </c>
    </row>
    <row r="2" spans="1:14" x14ac:dyDescent="0.45">
      <c r="B2" s="2" t="s">
        <v>54</v>
      </c>
    </row>
    <row r="3" spans="1:14" s="1" customFormat="1" x14ac:dyDescent="0.45">
      <c r="B3" s="1" t="s">
        <v>29</v>
      </c>
      <c r="C3" s="1" t="s">
        <v>30</v>
      </c>
      <c r="D3" s="6">
        <v>8</v>
      </c>
      <c r="E3" s="6">
        <v>8</v>
      </c>
      <c r="F3" s="6"/>
      <c r="G3" s="6">
        <v>6</v>
      </c>
      <c r="H3" s="6">
        <v>6</v>
      </c>
      <c r="I3" s="6"/>
      <c r="J3" s="6">
        <v>4</v>
      </c>
      <c r="K3" s="6">
        <v>4</v>
      </c>
      <c r="L3" s="6"/>
      <c r="M3" s="25"/>
      <c r="N3" s="6" t="s">
        <v>46</v>
      </c>
    </row>
    <row r="4" spans="1:14" x14ac:dyDescent="0.45">
      <c r="A4" s="39">
        <v>1</v>
      </c>
      <c r="B4" s="39" t="s">
        <v>19</v>
      </c>
      <c r="C4" s="39" t="s">
        <v>6</v>
      </c>
      <c r="D4" s="38">
        <v>47</v>
      </c>
      <c r="E4" s="38">
        <v>50</v>
      </c>
      <c r="F4" s="40">
        <f>SUM(D4:E4)</f>
        <v>97</v>
      </c>
      <c r="G4" s="38">
        <v>47</v>
      </c>
      <c r="H4" s="38">
        <v>49</v>
      </c>
      <c r="I4" s="40">
        <f>SUM(G4:H4)</f>
        <v>96</v>
      </c>
      <c r="J4" s="38">
        <v>45</v>
      </c>
      <c r="K4" s="38">
        <v>43</v>
      </c>
      <c r="L4" s="40">
        <f>SUM(J4:K4)</f>
        <v>88</v>
      </c>
      <c r="M4" s="51">
        <f>SUM(L4,I4,F4)</f>
        <v>281</v>
      </c>
      <c r="N4" s="38">
        <v>8</v>
      </c>
    </row>
    <row r="5" spans="1:14" x14ac:dyDescent="0.45">
      <c r="A5" s="39"/>
      <c r="B5" s="39"/>
      <c r="C5" s="39"/>
      <c r="D5" s="38">
        <v>47</v>
      </c>
      <c r="E5" s="38">
        <v>47</v>
      </c>
      <c r="F5" s="40">
        <f t="shared" ref="F5:F9" si="0">SUM(D5:E5)</f>
        <v>94</v>
      </c>
      <c r="G5" s="38">
        <v>46</v>
      </c>
      <c r="H5" s="38">
        <v>45</v>
      </c>
      <c r="I5" s="40">
        <f t="shared" ref="I5:I9" si="1">SUM(G5:H5)</f>
        <v>91</v>
      </c>
      <c r="J5" s="38">
        <v>40</v>
      </c>
      <c r="K5" s="38">
        <v>45</v>
      </c>
      <c r="L5" s="40">
        <f t="shared" ref="L5:L9" si="2">SUM(J5:K5)</f>
        <v>85</v>
      </c>
      <c r="M5" s="51">
        <f t="shared" ref="M5:M9" si="3">SUM(L5,I5,F5)</f>
        <v>270</v>
      </c>
      <c r="N5" s="38">
        <v>3</v>
      </c>
    </row>
    <row r="6" spans="1:14" s="30" customFormat="1" x14ac:dyDescent="0.45">
      <c r="A6" s="46"/>
      <c r="B6" s="46"/>
      <c r="C6" s="46"/>
      <c r="D6" s="47"/>
      <c r="E6" s="47"/>
      <c r="F6" s="48"/>
      <c r="G6" s="47"/>
      <c r="H6" s="47"/>
      <c r="I6" s="48"/>
      <c r="J6" s="47"/>
      <c r="K6" s="47"/>
      <c r="L6" s="48"/>
      <c r="M6" s="49">
        <f>SUM(M4:M5)</f>
        <v>551</v>
      </c>
      <c r="N6" s="47">
        <f>SUM(N4:N5)</f>
        <v>11</v>
      </c>
    </row>
    <row r="7" spans="1:14" s="30" customFormat="1" x14ac:dyDescent="0.45">
      <c r="D7" s="26"/>
      <c r="E7" s="26"/>
      <c r="F7" s="29"/>
      <c r="G7" s="26"/>
      <c r="H7" s="26"/>
      <c r="I7" s="29"/>
      <c r="J7" s="26"/>
      <c r="K7" s="26"/>
      <c r="L7" s="29"/>
      <c r="M7" s="50"/>
      <c r="N7" s="26"/>
    </row>
    <row r="8" spans="1:14" x14ac:dyDescent="0.45">
      <c r="A8" s="39">
        <v>2</v>
      </c>
      <c r="B8" s="39" t="s">
        <v>25</v>
      </c>
      <c r="C8" s="39" t="s">
        <v>6</v>
      </c>
      <c r="D8" s="38">
        <v>43</v>
      </c>
      <c r="E8" s="38">
        <v>46</v>
      </c>
      <c r="F8" s="40">
        <f t="shared" si="0"/>
        <v>89</v>
      </c>
      <c r="G8" s="38">
        <v>41</v>
      </c>
      <c r="H8" s="38">
        <v>46</v>
      </c>
      <c r="I8" s="40">
        <f t="shared" si="1"/>
        <v>87</v>
      </c>
      <c r="J8" s="38">
        <v>29</v>
      </c>
      <c r="K8" s="38">
        <v>37</v>
      </c>
      <c r="L8" s="40">
        <f t="shared" si="2"/>
        <v>66</v>
      </c>
      <c r="M8" s="51">
        <f t="shared" si="3"/>
        <v>242</v>
      </c>
      <c r="N8" s="38">
        <v>3</v>
      </c>
    </row>
    <row r="9" spans="1:14" x14ac:dyDescent="0.45">
      <c r="A9" s="39" t="s">
        <v>2</v>
      </c>
      <c r="B9" s="39"/>
      <c r="C9" s="39"/>
      <c r="D9" s="38">
        <v>44</v>
      </c>
      <c r="E9" s="38">
        <v>48</v>
      </c>
      <c r="F9" s="40">
        <f t="shared" si="0"/>
        <v>92</v>
      </c>
      <c r="G9" s="38">
        <v>41</v>
      </c>
      <c r="H9" s="38">
        <v>42</v>
      </c>
      <c r="I9" s="40">
        <f t="shared" si="1"/>
        <v>83</v>
      </c>
      <c r="J9" s="38">
        <v>42</v>
      </c>
      <c r="K9" s="38">
        <v>44</v>
      </c>
      <c r="L9" s="40">
        <f t="shared" si="2"/>
        <v>86</v>
      </c>
      <c r="M9" s="51">
        <f t="shared" si="3"/>
        <v>261</v>
      </c>
      <c r="N9" s="38">
        <v>3</v>
      </c>
    </row>
    <row r="10" spans="1:14" s="30" customFormat="1" x14ac:dyDescent="0.45">
      <c r="A10" s="46" t="s">
        <v>2</v>
      </c>
      <c r="B10" s="46"/>
      <c r="C10" s="46"/>
      <c r="D10" s="47"/>
      <c r="E10" s="47"/>
      <c r="F10" s="48"/>
      <c r="G10" s="47"/>
      <c r="H10" s="47"/>
      <c r="I10" s="48"/>
      <c r="J10" s="47"/>
      <c r="K10" s="47"/>
      <c r="L10" s="48"/>
      <c r="M10" s="49">
        <f>SUM(M8:M9)</f>
        <v>503</v>
      </c>
      <c r="N10" s="47">
        <f>SUM(N8:N9)</f>
        <v>6</v>
      </c>
    </row>
    <row r="11" spans="1:14" s="16" customFormat="1" x14ac:dyDescent="0.45">
      <c r="D11" s="34"/>
      <c r="E11" s="34"/>
      <c r="F11" s="36"/>
      <c r="G11" s="34"/>
      <c r="H11" s="34"/>
      <c r="I11" s="36"/>
      <c r="J11" s="34"/>
      <c r="K11" s="34"/>
      <c r="L11" s="36"/>
      <c r="M11" s="52"/>
      <c r="N11" s="34"/>
    </row>
    <row r="12" spans="1:14" x14ac:dyDescent="0.45">
      <c r="B12" t="s">
        <v>64</v>
      </c>
    </row>
    <row r="13" spans="1:14" x14ac:dyDescent="0.45">
      <c r="B13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A521-81B1-47A9-8A3D-0FAA219CA7EC}">
  <dimension ref="A1:L11"/>
  <sheetViews>
    <sheetView workbookViewId="0">
      <selection activeCell="B9" sqref="B9:B10"/>
    </sheetView>
  </sheetViews>
  <sheetFormatPr defaultRowHeight="18.5" x14ac:dyDescent="0.45"/>
  <cols>
    <col min="2" max="2" width="28.36328125" style="5" customWidth="1"/>
    <col min="3" max="3" width="13.26953125" customWidth="1"/>
    <col min="5" max="10" width="8.7265625" style="4"/>
    <col min="11" max="11" width="8.7265625" style="25"/>
    <col min="12" max="12" width="8.7265625" style="7"/>
  </cols>
  <sheetData>
    <row r="1" spans="1:12" x14ac:dyDescent="0.45">
      <c r="B1" s="2" t="s">
        <v>58</v>
      </c>
    </row>
    <row r="2" spans="1:12" x14ac:dyDescent="0.45">
      <c r="B2" s="2" t="s">
        <v>56</v>
      </c>
    </row>
    <row r="3" spans="1:12" ht="19" thickBot="1" x14ac:dyDescent="0.5">
      <c r="D3" t="s">
        <v>31</v>
      </c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25" t="s">
        <v>57</v>
      </c>
      <c r="L3" s="7" t="s">
        <v>46</v>
      </c>
    </row>
    <row r="4" spans="1:12" ht="20" customHeight="1" thickBot="1" x14ac:dyDescent="0.5">
      <c r="A4">
        <v>1</v>
      </c>
      <c r="B4" s="17" t="s">
        <v>34</v>
      </c>
      <c r="C4" t="s">
        <v>6</v>
      </c>
      <c r="E4" s="4">
        <v>87</v>
      </c>
      <c r="F4" s="4">
        <v>78</v>
      </c>
      <c r="G4" s="4">
        <v>78</v>
      </c>
      <c r="H4" s="4">
        <v>84</v>
      </c>
      <c r="I4" s="4">
        <v>80</v>
      </c>
      <c r="J4" s="4">
        <v>78</v>
      </c>
      <c r="K4" s="25">
        <f>SUM(E4:J4)</f>
        <v>485</v>
      </c>
      <c r="L4" s="7">
        <v>3</v>
      </c>
    </row>
    <row r="5" spans="1:12" ht="20" customHeight="1" thickBot="1" x14ac:dyDescent="0.5">
      <c r="A5">
        <v>2</v>
      </c>
      <c r="B5" s="17" t="s">
        <v>33</v>
      </c>
      <c r="C5" t="s">
        <v>36</v>
      </c>
      <c r="E5" s="4">
        <v>74</v>
      </c>
      <c r="F5" s="4">
        <v>61</v>
      </c>
      <c r="G5" s="4">
        <v>81</v>
      </c>
      <c r="H5" s="4">
        <v>77</v>
      </c>
      <c r="I5" s="4">
        <v>82</v>
      </c>
      <c r="J5" s="4">
        <v>77</v>
      </c>
      <c r="K5" s="25">
        <f>SUM(E5:J5)</f>
        <v>452</v>
      </c>
      <c r="L5" s="7">
        <v>4</v>
      </c>
    </row>
    <row r="6" spans="1:12" ht="20" customHeight="1" thickBot="1" x14ac:dyDescent="0.5">
      <c r="A6">
        <v>3</v>
      </c>
      <c r="B6" s="17" t="s">
        <v>10</v>
      </c>
      <c r="C6" t="s">
        <v>11</v>
      </c>
      <c r="E6" s="4">
        <v>70</v>
      </c>
      <c r="F6" s="4">
        <v>64</v>
      </c>
      <c r="G6" s="4">
        <v>72</v>
      </c>
      <c r="H6" s="4">
        <v>71</v>
      </c>
      <c r="I6" s="4">
        <v>69</v>
      </c>
      <c r="J6" s="4">
        <v>65</v>
      </c>
      <c r="K6" s="25">
        <f>SUM(E6:J6)</f>
        <v>411</v>
      </c>
      <c r="L6" s="7">
        <v>0</v>
      </c>
    </row>
    <row r="7" spans="1:12" ht="20" customHeight="1" x14ac:dyDescent="0.45"/>
    <row r="8" spans="1:12" ht="20" customHeight="1" x14ac:dyDescent="0.45"/>
    <row r="9" spans="1:12" ht="20" customHeight="1" x14ac:dyDescent="0.45">
      <c r="B9" t="s">
        <v>64</v>
      </c>
    </row>
    <row r="10" spans="1:12" ht="20" customHeight="1" x14ac:dyDescent="0.45">
      <c r="B10" t="s">
        <v>65</v>
      </c>
    </row>
    <row r="11" spans="1:12" ht="20.5" customHeight="1" x14ac:dyDescent="0.45"/>
  </sheetData>
  <sortState xmlns:xlrd2="http://schemas.microsoft.com/office/spreadsheetml/2017/richdata2" ref="B4:L6">
    <sortCondition descending="1" ref="K4:K6"/>
    <sortCondition descending="1" ref="L4:L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96DD-2AD2-4285-80AF-4EBC60B3087B}">
  <dimension ref="A1:U42"/>
  <sheetViews>
    <sheetView tabSelected="1" workbookViewId="0">
      <selection activeCell="H25" sqref="H25"/>
    </sheetView>
  </sheetViews>
  <sheetFormatPr defaultRowHeight="14.5" x14ac:dyDescent="0.35"/>
  <cols>
    <col min="1" max="1" width="8.7265625" style="41"/>
    <col min="2" max="2" width="25.26953125" style="24" customWidth="1"/>
    <col min="3" max="3" width="12.08984375" style="24" bestFit="1" customWidth="1"/>
    <col min="4" max="4" width="8.7265625" style="24"/>
    <col min="5" max="10" width="5.54296875" style="41" customWidth="1"/>
    <col min="11" max="11" width="8.7265625" style="24"/>
    <col min="12" max="17" width="5.6328125" style="24" customWidth="1"/>
    <col min="18" max="19" width="8.7265625" style="24"/>
    <col min="20" max="20" width="8.7265625" style="36"/>
    <col min="21" max="16384" width="8.7265625" style="24"/>
  </cols>
  <sheetData>
    <row r="1" spans="1:21" ht="18.5" x14ac:dyDescent="0.45">
      <c r="B1" s="35" t="s">
        <v>1</v>
      </c>
    </row>
    <row r="2" spans="1:21" ht="18.5" x14ac:dyDescent="0.45">
      <c r="B2" s="35" t="s">
        <v>32</v>
      </c>
    </row>
    <row r="3" spans="1:21" x14ac:dyDescent="0.35">
      <c r="A3" s="36"/>
      <c r="B3" s="37" t="s">
        <v>29</v>
      </c>
      <c r="C3" s="37" t="s">
        <v>30</v>
      </c>
      <c r="D3" s="37" t="s">
        <v>31</v>
      </c>
      <c r="E3" s="36">
        <v>1</v>
      </c>
      <c r="F3" s="36">
        <v>2</v>
      </c>
      <c r="G3" s="36">
        <v>3</v>
      </c>
      <c r="H3" s="36">
        <v>4</v>
      </c>
      <c r="I3" s="36">
        <v>5</v>
      </c>
      <c r="J3" s="36">
        <v>6</v>
      </c>
      <c r="K3" s="36" t="s">
        <v>3</v>
      </c>
      <c r="L3" s="36">
        <v>1</v>
      </c>
      <c r="M3" s="36">
        <v>2</v>
      </c>
      <c r="N3" s="36">
        <v>3</v>
      </c>
      <c r="O3" s="36">
        <v>4</v>
      </c>
      <c r="P3" s="36">
        <v>5</v>
      </c>
      <c r="Q3" s="36">
        <v>6</v>
      </c>
      <c r="R3" s="36" t="s">
        <v>3</v>
      </c>
      <c r="S3" s="36" t="s">
        <v>26</v>
      </c>
      <c r="T3" s="36" t="s">
        <v>46</v>
      </c>
    </row>
    <row r="4" spans="1:21" x14ac:dyDescent="0.35">
      <c r="A4" s="41" t="s">
        <v>2</v>
      </c>
      <c r="B4" s="20" t="s">
        <v>52</v>
      </c>
      <c r="C4" s="24" t="s">
        <v>6</v>
      </c>
      <c r="D4" s="24" t="s">
        <v>61</v>
      </c>
      <c r="E4" s="41">
        <v>46</v>
      </c>
      <c r="F4" s="41">
        <v>47</v>
      </c>
      <c r="G4" s="41">
        <v>46</v>
      </c>
      <c r="H4" s="41">
        <v>47</v>
      </c>
      <c r="I4" s="41">
        <v>48</v>
      </c>
      <c r="J4" s="41">
        <v>48</v>
      </c>
      <c r="K4" s="36">
        <f>SUM(E4:J4)</f>
        <v>282</v>
      </c>
      <c r="L4" s="41">
        <v>48</v>
      </c>
      <c r="M4" s="41">
        <v>49</v>
      </c>
      <c r="N4" s="41">
        <v>50</v>
      </c>
      <c r="O4" s="41">
        <v>47</v>
      </c>
      <c r="P4" s="41">
        <v>50</v>
      </c>
      <c r="Q4" s="41">
        <v>47</v>
      </c>
      <c r="R4" s="36">
        <f>SUM(L4:Q4)</f>
        <v>291</v>
      </c>
      <c r="S4" s="36">
        <f>SUM(R4,K4)</f>
        <v>573</v>
      </c>
      <c r="T4" s="36">
        <v>17</v>
      </c>
      <c r="U4" s="24" t="s">
        <v>62</v>
      </c>
    </row>
    <row r="5" spans="1:21" x14ac:dyDescent="0.35">
      <c r="A5" s="41" t="s">
        <v>2</v>
      </c>
      <c r="B5" s="20" t="s">
        <v>51</v>
      </c>
      <c r="C5" s="24" t="s">
        <v>59</v>
      </c>
      <c r="D5" s="24" t="s">
        <v>61</v>
      </c>
      <c r="E5" s="41">
        <v>47</v>
      </c>
      <c r="F5" s="41">
        <v>47</v>
      </c>
      <c r="G5" s="41">
        <v>47</v>
      </c>
      <c r="H5" s="41">
        <v>48</v>
      </c>
      <c r="I5" s="41">
        <v>49</v>
      </c>
      <c r="J5" s="41">
        <v>48</v>
      </c>
      <c r="K5" s="36">
        <f>SUM(E5:J5)</f>
        <v>286</v>
      </c>
      <c r="L5" s="41">
        <v>47</v>
      </c>
      <c r="M5" s="41">
        <v>47</v>
      </c>
      <c r="N5" s="41">
        <v>49</v>
      </c>
      <c r="O5" s="41">
        <v>48</v>
      </c>
      <c r="P5" s="41">
        <v>47</v>
      </c>
      <c r="Q5" s="41">
        <v>46</v>
      </c>
      <c r="R5" s="36">
        <f>SUM(L5:Q5)</f>
        <v>284</v>
      </c>
      <c r="S5" s="36">
        <f>SUM(R5,K5)</f>
        <v>570</v>
      </c>
      <c r="T5" s="36">
        <v>14</v>
      </c>
      <c r="U5" s="24" t="s">
        <v>62</v>
      </c>
    </row>
    <row r="6" spans="1:21" x14ac:dyDescent="0.35">
      <c r="B6" s="20"/>
      <c r="K6" s="36"/>
      <c r="L6" s="41"/>
      <c r="M6" s="41"/>
      <c r="N6" s="41"/>
      <c r="O6" s="41"/>
      <c r="P6" s="41"/>
      <c r="Q6" s="41"/>
      <c r="R6" s="36"/>
      <c r="S6" s="36"/>
    </row>
    <row r="7" spans="1:21" x14ac:dyDescent="0.35">
      <c r="A7" s="41">
        <v>1</v>
      </c>
      <c r="B7" s="14" t="s">
        <v>5</v>
      </c>
      <c r="C7" s="42" t="s">
        <v>6</v>
      </c>
      <c r="D7" s="24" t="s">
        <v>61</v>
      </c>
      <c r="E7" s="41">
        <v>47</v>
      </c>
      <c r="F7" s="41">
        <v>48</v>
      </c>
      <c r="G7" s="41">
        <v>45</v>
      </c>
      <c r="H7" s="41">
        <v>44</v>
      </c>
      <c r="I7" s="41">
        <v>48</v>
      </c>
      <c r="J7" s="41">
        <v>49</v>
      </c>
      <c r="K7" s="36">
        <f t="shared" ref="K7:K21" si="0">SUM(E7:J7)</f>
        <v>281</v>
      </c>
      <c r="L7" s="41">
        <v>46</v>
      </c>
      <c r="M7" s="41">
        <v>48</v>
      </c>
      <c r="N7" s="41">
        <v>49</v>
      </c>
      <c r="O7" s="41">
        <v>45</v>
      </c>
      <c r="P7" s="41">
        <v>48</v>
      </c>
      <c r="Q7" s="41">
        <v>48</v>
      </c>
      <c r="R7" s="36">
        <f t="shared" ref="R7:R21" si="1">SUM(L7:Q7)</f>
        <v>284</v>
      </c>
      <c r="S7" s="36">
        <f t="shared" ref="S7:S21" si="2">SUM(R7,K7)</f>
        <v>565</v>
      </c>
      <c r="T7" s="36">
        <v>11</v>
      </c>
    </row>
    <row r="8" spans="1:21" x14ac:dyDescent="0.35">
      <c r="A8" s="41">
        <v>2</v>
      </c>
      <c r="B8" s="14" t="s">
        <v>19</v>
      </c>
      <c r="C8" s="42" t="s">
        <v>6</v>
      </c>
      <c r="D8" s="24" t="s">
        <v>61</v>
      </c>
      <c r="E8" s="41">
        <v>46</v>
      </c>
      <c r="F8" s="41">
        <v>48</v>
      </c>
      <c r="G8" s="41">
        <v>44</v>
      </c>
      <c r="H8" s="41">
        <v>43</v>
      </c>
      <c r="I8" s="41">
        <v>47</v>
      </c>
      <c r="J8" s="41">
        <v>47</v>
      </c>
      <c r="K8" s="36">
        <f t="shared" si="0"/>
        <v>275</v>
      </c>
      <c r="L8" s="41">
        <v>48</v>
      </c>
      <c r="M8" s="41">
        <v>47</v>
      </c>
      <c r="N8" s="41">
        <v>47</v>
      </c>
      <c r="O8" s="41">
        <v>48</v>
      </c>
      <c r="P8" s="41">
        <v>48</v>
      </c>
      <c r="Q8" s="41">
        <v>49</v>
      </c>
      <c r="R8" s="36">
        <f t="shared" si="1"/>
        <v>287</v>
      </c>
      <c r="S8" s="36">
        <f t="shared" si="2"/>
        <v>562</v>
      </c>
      <c r="T8" s="36">
        <v>13</v>
      </c>
    </row>
    <row r="9" spans="1:21" x14ac:dyDescent="0.35">
      <c r="A9" s="41">
        <v>3</v>
      </c>
      <c r="B9" s="14" t="s">
        <v>25</v>
      </c>
      <c r="C9" s="42" t="s">
        <v>6</v>
      </c>
      <c r="D9" s="24" t="s">
        <v>61</v>
      </c>
      <c r="E9" s="41">
        <v>42</v>
      </c>
      <c r="F9" s="41">
        <v>45</v>
      </c>
      <c r="G9" s="41">
        <v>48</v>
      </c>
      <c r="H9" s="41">
        <v>46</v>
      </c>
      <c r="I9" s="41">
        <v>46</v>
      </c>
      <c r="J9" s="41">
        <v>44</v>
      </c>
      <c r="K9" s="36">
        <f t="shared" si="0"/>
        <v>271</v>
      </c>
      <c r="L9" s="41">
        <v>48</v>
      </c>
      <c r="M9" s="41">
        <v>47</v>
      </c>
      <c r="N9" s="41">
        <v>44</v>
      </c>
      <c r="O9" s="41">
        <v>48</v>
      </c>
      <c r="P9" s="41">
        <v>44</v>
      </c>
      <c r="Q9" s="41">
        <v>48</v>
      </c>
      <c r="R9" s="36">
        <f t="shared" si="1"/>
        <v>279</v>
      </c>
      <c r="S9" s="36">
        <f t="shared" si="2"/>
        <v>550</v>
      </c>
      <c r="T9" s="36">
        <v>10</v>
      </c>
    </row>
    <row r="10" spans="1:21" x14ac:dyDescent="0.35">
      <c r="A10" s="41">
        <v>4</v>
      </c>
      <c r="B10" s="14" t="s">
        <v>21</v>
      </c>
      <c r="C10" s="42" t="s">
        <v>17</v>
      </c>
      <c r="D10" s="24" t="s">
        <v>61</v>
      </c>
      <c r="E10" s="41">
        <v>44</v>
      </c>
      <c r="F10" s="41">
        <v>44</v>
      </c>
      <c r="G10" s="41">
        <v>47</v>
      </c>
      <c r="H10" s="41">
        <v>45</v>
      </c>
      <c r="I10" s="41">
        <v>48</v>
      </c>
      <c r="J10" s="41">
        <v>42</v>
      </c>
      <c r="K10" s="36">
        <f t="shared" si="0"/>
        <v>270</v>
      </c>
      <c r="L10" s="41">
        <v>45</v>
      </c>
      <c r="M10" s="41">
        <v>46</v>
      </c>
      <c r="N10" s="41">
        <v>40</v>
      </c>
      <c r="O10" s="41">
        <v>43</v>
      </c>
      <c r="P10" s="41">
        <v>47</v>
      </c>
      <c r="Q10" s="41">
        <v>44</v>
      </c>
      <c r="R10" s="36">
        <f t="shared" si="1"/>
        <v>265</v>
      </c>
      <c r="S10" s="36">
        <f t="shared" si="2"/>
        <v>535</v>
      </c>
      <c r="T10" s="36">
        <v>8</v>
      </c>
    </row>
    <row r="11" spans="1:21" x14ac:dyDescent="0.35">
      <c r="A11" s="41">
        <v>5</v>
      </c>
      <c r="B11" s="14" t="s">
        <v>9</v>
      </c>
      <c r="C11" s="42" t="s">
        <v>6</v>
      </c>
      <c r="D11" s="24" t="s">
        <v>61</v>
      </c>
      <c r="E11" s="41">
        <v>46</v>
      </c>
      <c r="F11" s="41">
        <v>44</v>
      </c>
      <c r="G11" s="41">
        <v>43</v>
      </c>
      <c r="H11" s="41">
        <v>39</v>
      </c>
      <c r="I11" s="41">
        <v>45</v>
      </c>
      <c r="J11" s="41">
        <v>43</v>
      </c>
      <c r="K11" s="36">
        <f t="shared" si="0"/>
        <v>260</v>
      </c>
      <c r="L11" s="41">
        <v>46</v>
      </c>
      <c r="M11" s="41">
        <v>45</v>
      </c>
      <c r="N11" s="41">
        <v>48</v>
      </c>
      <c r="O11" s="41">
        <v>48</v>
      </c>
      <c r="P11" s="41">
        <v>42</v>
      </c>
      <c r="Q11" s="41">
        <v>45</v>
      </c>
      <c r="R11" s="36">
        <f t="shared" si="1"/>
        <v>274</v>
      </c>
      <c r="S11" s="36">
        <f t="shared" si="2"/>
        <v>534</v>
      </c>
      <c r="T11" s="36">
        <v>9</v>
      </c>
    </row>
    <row r="12" spans="1:21" x14ac:dyDescent="0.35">
      <c r="A12" s="41">
        <v>6</v>
      </c>
      <c r="B12" s="45" t="s">
        <v>39</v>
      </c>
      <c r="C12" s="24" t="s">
        <v>28</v>
      </c>
      <c r="D12" s="24" t="s">
        <v>61</v>
      </c>
      <c r="E12" s="41">
        <v>42</v>
      </c>
      <c r="F12" s="41">
        <v>46</v>
      </c>
      <c r="G12" s="41">
        <v>48</v>
      </c>
      <c r="H12" s="41">
        <v>45</v>
      </c>
      <c r="I12" s="41">
        <v>48</v>
      </c>
      <c r="J12" s="41">
        <v>42</v>
      </c>
      <c r="K12" s="36">
        <f t="shared" si="0"/>
        <v>271</v>
      </c>
      <c r="L12" s="41">
        <v>38</v>
      </c>
      <c r="M12" s="41">
        <v>48</v>
      </c>
      <c r="N12" s="41">
        <v>44</v>
      </c>
      <c r="O12" s="41">
        <v>41</v>
      </c>
      <c r="P12" s="41">
        <v>45</v>
      </c>
      <c r="Q12" s="41">
        <v>46</v>
      </c>
      <c r="R12" s="36">
        <f t="shared" si="1"/>
        <v>262</v>
      </c>
      <c r="S12" s="36">
        <f t="shared" si="2"/>
        <v>533</v>
      </c>
      <c r="T12" s="36">
        <v>9</v>
      </c>
    </row>
    <row r="13" spans="1:21" x14ac:dyDescent="0.35">
      <c r="A13" s="41">
        <v>7</v>
      </c>
      <c r="B13" s="14" t="s">
        <v>18</v>
      </c>
      <c r="C13" s="42" t="s">
        <v>6</v>
      </c>
      <c r="D13" s="24" t="s">
        <v>61</v>
      </c>
      <c r="E13" s="41">
        <v>44</v>
      </c>
      <c r="F13" s="41">
        <v>45</v>
      </c>
      <c r="G13" s="41">
        <v>46</v>
      </c>
      <c r="H13" s="41">
        <v>46</v>
      </c>
      <c r="I13" s="41">
        <v>45</v>
      </c>
      <c r="J13" s="41">
        <v>46</v>
      </c>
      <c r="K13" s="36">
        <f t="shared" si="0"/>
        <v>272</v>
      </c>
      <c r="L13" s="41">
        <v>41</v>
      </c>
      <c r="M13" s="41">
        <v>45</v>
      </c>
      <c r="N13" s="41">
        <v>38</v>
      </c>
      <c r="O13" s="41">
        <v>45</v>
      </c>
      <c r="P13" s="41">
        <v>45</v>
      </c>
      <c r="Q13" s="41">
        <v>45</v>
      </c>
      <c r="R13" s="36">
        <f t="shared" si="1"/>
        <v>259</v>
      </c>
      <c r="S13" s="36">
        <f t="shared" si="2"/>
        <v>531</v>
      </c>
      <c r="T13" s="36">
        <v>5</v>
      </c>
    </row>
    <row r="14" spans="1:21" x14ac:dyDescent="0.35">
      <c r="A14" s="41">
        <v>8</v>
      </c>
      <c r="B14" s="14" t="s">
        <v>34</v>
      </c>
      <c r="C14" s="42" t="s">
        <v>6</v>
      </c>
      <c r="D14" s="24" t="s">
        <v>61</v>
      </c>
      <c r="E14" s="41">
        <v>46</v>
      </c>
      <c r="F14" s="41">
        <v>49</v>
      </c>
      <c r="G14" s="41">
        <v>43</v>
      </c>
      <c r="H14" s="41">
        <v>45</v>
      </c>
      <c r="I14" s="41">
        <v>47</v>
      </c>
      <c r="J14" s="41">
        <v>45</v>
      </c>
      <c r="K14" s="36">
        <f t="shared" si="0"/>
        <v>275</v>
      </c>
      <c r="L14" s="41">
        <v>41</v>
      </c>
      <c r="M14" s="41">
        <v>40</v>
      </c>
      <c r="N14" s="41">
        <v>38</v>
      </c>
      <c r="O14" s="41">
        <v>45</v>
      </c>
      <c r="P14" s="41">
        <v>46</v>
      </c>
      <c r="Q14" s="41">
        <v>45</v>
      </c>
      <c r="R14" s="36">
        <f t="shared" si="1"/>
        <v>255</v>
      </c>
      <c r="S14" s="36">
        <f t="shared" si="2"/>
        <v>530</v>
      </c>
      <c r="T14" s="36">
        <v>8</v>
      </c>
    </row>
    <row r="15" spans="1:21" x14ac:dyDescent="0.35">
      <c r="A15" s="41">
        <v>9</v>
      </c>
      <c r="B15" s="45" t="s">
        <v>60</v>
      </c>
      <c r="C15" s="24" t="s">
        <v>53</v>
      </c>
      <c r="D15" s="24" t="s">
        <v>61</v>
      </c>
      <c r="E15" s="41">
        <v>43</v>
      </c>
      <c r="F15" s="41">
        <v>40</v>
      </c>
      <c r="G15" s="41">
        <v>42</v>
      </c>
      <c r="H15" s="41">
        <v>47</v>
      </c>
      <c r="I15" s="41">
        <v>42</v>
      </c>
      <c r="J15" s="41">
        <v>45</v>
      </c>
      <c r="K15" s="36">
        <f t="shared" si="0"/>
        <v>259</v>
      </c>
      <c r="L15" s="41">
        <v>42</v>
      </c>
      <c r="M15" s="41">
        <v>43</v>
      </c>
      <c r="N15" s="41">
        <v>44</v>
      </c>
      <c r="O15" s="41">
        <v>38</v>
      </c>
      <c r="P15" s="41">
        <v>44</v>
      </c>
      <c r="Q15" s="41">
        <v>46</v>
      </c>
      <c r="R15" s="36">
        <f t="shared" si="1"/>
        <v>257</v>
      </c>
      <c r="S15" s="36">
        <f t="shared" si="2"/>
        <v>516</v>
      </c>
      <c r="T15" s="36">
        <v>9</v>
      </c>
    </row>
    <row r="16" spans="1:21" x14ac:dyDescent="0.35">
      <c r="A16" s="41">
        <v>10</v>
      </c>
      <c r="B16" s="20" t="s">
        <v>33</v>
      </c>
      <c r="C16" s="22" t="s">
        <v>35</v>
      </c>
      <c r="D16" s="24" t="s">
        <v>61</v>
      </c>
      <c r="E16" s="41">
        <v>45</v>
      </c>
      <c r="F16" s="41">
        <v>41</v>
      </c>
      <c r="G16" s="41">
        <v>42</v>
      </c>
      <c r="H16" s="41">
        <v>49</v>
      </c>
      <c r="I16" s="41">
        <v>44</v>
      </c>
      <c r="J16" s="41">
        <v>48</v>
      </c>
      <c r="K16" s="36">
        <f t="shared" si="0"/>
        <v>269</v>
      </c>
      <c r="L16" s="41">
        <v>32</v>
      </c>
      <c r="M16" s="41">
        <v>41</v>
      </c>
      <c r="N16" s="41">
        <v>40</v>
      </c>
      <c r="O16" s="41">
        <v>47</v>
      </c>
      <c r="P16" s="41">
        <v>46</v>
      </c>
      <c r="Q16" s="41">
        <v>37</v>
      </c>
      <c r="R16" s="36">
        <f t="shared" si="1"/>
        <v>243</v>
      </c>
      <c r="S16" s="36">
        <f t="shared" si="2"/>
        <v>512</v>
      </c>
      <c r="T16" s="36">
        <v>4</v>
      </c>
    </row>
    <row r="17" spans="1:20" x14ac:dyDescent="0.35">
      <c r="A17" s="41">
        <v>11</v>
      </c>
      <c r="B17" s="14" t="s">
        <v>20</v>
      </c>
      <c r="C17" s="42" t="s">
        <v>6</v>
      </c>
      <c r="D17" s="24" t="s">
        <v>61</v>
      </c>
      <c r="E17" s="41">
        <v>40</v>
      </c>
      <c r="F17" s="41">
        <v>44</v>
      </c>
      <c r="G17" s="41">
        <v>47</v>
      </c>
      <c r="H17" s="41">
        <v>43</v>
      </c>
      <c r="I17" s="41">
        <v>42</v>
      </c>
      <c r="J17" s="41">
        <v>44</v>
      </c>
      <c r="K17" s="36">
        <f t="shared" si="0"/>
        <v>260</v>
      </c>
      <c r="L17" s="41">
        <v>30</v>
      </c>
      <c r="M17" s="41">
        <v>48</v>
      </c>
      <c r="N17" s="41">
        <v>40</v>
      </c>
      <c r="O17" s="41">
        <v>40</v>
      </c>
      <c r="P17" s="41">
        <v>42</v>
      </c>
      <c r="Q17" s="41">
        <v>47</v>
      </c>
      <c r="R17" s="36">
        <f t="shared" si="1"/>
        <v>247</v>
      </c>
      <c r="S17" s="36">
        <f t="shared" si="2"/>
        <v>507</v>
      </c>
      <c r="T17" s="36">
        <v>4</v>
      </c>
    </row>
    <row r="18" spans="1:20" x14ac:dyDescent="0.35">
      <c r="A18" s="41">
        <v>12</v>
      </c>
      <c r="B18" s="14" t="s">
        <v>22</v>
      </c>
      <c r="C18" s="42" t="s">
        <v>6</v>
      </c>
      <c r="D18" s="24" t="s">
        <v>61</v>
      </c>
      <c r="E18" s="41">
        <v>41</v>
      </c>
      <c r="F18" s="41">
        <v>35</v>
      </c>
      <c r="G18" s="41">
        <v>42</v>
      </c>
      <c r="H18" s="41">
        <v>38</v>
      </c>
      <c r="I18" s="41">
        <v>39</v>
      </c>
      <c r="J18" s="41">
        <v>43</v>
      </c>
      <c r="K18" s="36">
        <f t="shared" si="0"/>
        <v>238</v>
      </c>
      <c r="L18" s="41">
        <v>43</v>
      </c>
      <c r="M18" s="41">
        <v>43</v>
      </c>
      <c r="N18" s="41">
        <v>43</v>
      </c>
      <c r="O18" s="41">
        <v>44</v>
      </c>
      <c r="P18" s="41">
        <v>42</v>
      </c>
      <c r="Q18" s="41">
        <v>40</v>
      </c>
      <c r="R18" s="36">
        <f t="shared" si="1"/>
        <v>255</v>
      </c>
      <c r="S18" s="36">
        <f t="shared" si="2"/>
        <v>493</v>
      </c>
      <c r="T18" s="36">
        <v>4</v>
      </c>
    </row>
    <row r="19" spans="1:20" x14ac:dyDescent="0.35">
      <c r="A19" s="41">
        <v>13</v>
      </c>
      <c r="B19" s="24" t="s">
        <v>27</v>
      </c>
      <c r="C19" s="24" t="s">
        <v>28</v>
      </c>
      <c r="D19" s="24" t="s">
        <v>61</v>
      </c>
      <c r="E19" s="41">
        <v>44</v>
      </c>
      <c r="F19" s="41">
        <v>41</v>
      </c>
      <c r="G19" s="41">
        <v>41</v>
      </c>
      <c r="H19" s="41">
        <v>41</v>
      </c>
      <c r="I19" s="41">
        <v>42</v>
      </c>
      <c r="J19" s="41">
        <v>45</v>
      </c>
      <c r="K19" s="36">
        <f t="shared" si="0"/>
        <v>254</v>
      </c>
      <c r="L19" s="41">
        <v>36</v>
      </c>
      <c r="M19" s="41">
        <v>40</v>
      </c>
      <c r="N19" s="41">
        <v>39</v>
      </c>
      <c r="O19" s="41">
        <v>37</v>
      </c>
      <c r="P19" s="41">
        <v>41</v>
      </c>
      <c r="Q19" s="41">
        <v>45</v>
      </c>
      <c r="R19" s="36">
        <f t="shared" si="1"/>
        <v>238</v>
      </c>
      <c r="S19" s="36">
        <f t="shared" si="2"/>
        <v>492</v>
      </c>
      <c r="T19" s="36">
        <v>4</v>
      </c>
    </row>
    <row r="20" spans="1:20" x14ac:dyDescent="0.35">
      <c r="A20" s="41">
        <v>14</v>
      </c>
      <c r="B20" s="14" t="s">
        <v>7</v>
      </c>
      <c r="C20" s="42" t="s">
        <v>8</v>
      </c>
      <c r="D20" s="24" t="s">
        <v>61</v>
      </c>
      <c r="E20" s="41">
        <v>31</v>
      </c>
      <c r="F20" s="41">
        <v>39</v>
      </c>
      <c r="G20" s="41">
        <v>41</v>
      </c>
      <c r="H20" s="41">
        <v>44</v>
      </c>
      <c r="I20" s="41">
        <v>48</v>
      </c>
      <c r="J20" s="41">
        <v>45</v>
      </c>
      <c r="K20" s="36">
        <f t="shared" si="0"/>
        <v>248</v>
      </c>
      <c r="L20" s="41">
        <v>44</v>
      </c>
      <c r="M20" s="41">
        <v>26</v>
      </c>
      <c r="N20" s="41">
        <v>36</v>
      </c>
      <c r="O20" s="41">
        <v>46</v>
      </c>
      <c r="P20" s="41">
        <v>45</v>
      </c>
      <c r="Q20" s="41">
        <v>42</v>
      </c>
      <c r="R20" s="36">
        <f t="shared" si="1"/>
        <v>239</v>
      </c>
      <c r="S20" s="36">
        <f t="shared" si="2"/>
        <v>487</v>
      </c>
      <c r="T20" s="36">
        <v>5</v>
      </c>
    </row>
    <row r="21" spans="1:20" x14ac:dyDescent="0.35">
      <c r="A21" s="41">
        <v>15</v>
      </c>
      <c r="B21" s="14" t="s">
        <v>10</v>
      </c>
      <c r="C21" s="42" t="s">
        <v>11</v>
      </c>
      <c r="D21" s="24" t="s">
        <v>61</v>
      </c>
      <c r="E21" s="41">
        <v>42</v>
      </c>
      <c r="F21" s="41">
        <v>38</v>
      </c>
      <c r="G21" s="41">
        <v>44</v>
      </c>
      <c r="H21" s="41">
        <v>42</v>
      </c>
      <c r="I21" s="41">
        <v>36</v>
      </c>
      <c r="J21" s="41">
        <v>38</v>
      </c>
      <c r="K21" s="36">
        <f t="shared" si="0"/>
        <v>240</v>
      </c>
      <c r="L21" s="41">
        <v>27</v>
      </c>
      <c r="M21" s="41">
        <v>31</v>
      </c>
      <c r="N21" s="41">
        <v>29</v>
      </c>
      <c r="O21" s="41">
        <v>27</v>
      </c>
      <c r="P21" s="41">
        <v>32</v>
      </c>
      <c r="Q21" s="41">
        <v>28</v>
      </c>
      <c r="R21" s="36">
        <f t="shared" si="1"/>
        <v>174</v>
      </c>
      <c r="S21" s="36">
        <f t="shared" si="2"/>
        <v>414</v>
      </c>
      <c r="T21" s="36">
        <v>5</v>
      </c>
    </row>
    <row r="22" spans="1:20" x14ac:dyDescent="0.35">
      <c r="A22" s="43" t="s">
        <v>2</v>
      </c>
      <c r="B22" s="23"/>
      <c r="C22" s="23"/>
    </row>
    <row r="23" spans="1:20" x14ac:dyDescent="0.35">
      <c r="B23" s="23"/>
      <c r="C23" s="23"/>
    </row>
    <row r="24" spans="1:20" x14ac:dyDescent="0.35">
      <c r="B24" t="s">
        <v>64</v>
      </c>
      <c r="C24" s="23"/>
    </row>
    <row r="25" spans="1:20" x14ac:dyDescent="0.35">
      <c r="B25" t="s">
        <v>65</v>
      </c>
      <c r="C25" s="23"/>
    </row>
    <row r="26" spans="1:20" x14ac:dyDescent="0.35">
      <c r="B26" s="23"/>
      <c r="C26" s="23"/>
    </row>
    <row r="27" spans="1:20" x14ac:dyDescent="0.35">
      <c r="B27" s="23"/>
      <c r="C27" s="23"/>
    </row>
    <row r="28" spans="1:20" x14ac:dyDescent="0.35">
      <c r="B28" s="23"/>
      <c r="C28" s="23"/>
    </row>
    <row r="29" spans="1:20" x14ac:dyDescent="0.35">
      <c r="B29" s="23"/>
      <c r="C29" s="23"/>
    </row>
    <row r="30" spans="1:20" x14ac:dyDescent="0.35">
      <c r="B30" s="23"/>
      <c r="C30" s="23"/>
    </row>
    <row r="31" spans="1:20" x14ac:dyDescent="0.35">
      <c r="C31" s="23"/>
    </row>
    <row r="32" spans="1:20" x14ac:dyDescent="0.35">
      <c r="C32" s="23"/>
    </row>
    <row r="33" spans="2:2" x14ac:dyDescent="0.35">
      <c r="B33" s="44"/>
    </row>
    <row r="34" spans="2:2" x14ac:dyDescent="0.35">
      <c r="B34" s="44"/>
    </row>
    <row r="35" spans="2:2" x14ac:dyDescent="0.35">
      <c r="B35" s="44"/>
    </row>
    <row r="36" spans="2:2" x14ac:dyDescent="0.35">
      <c r="B36" s="44"/>
    </row>
    <row r="37" spans="2:2" x14ac:dyDescent="0.35">
      <c r="B37" s="44"/>
    </row>
    <row r="38" spans="2:2" x14ac:dyDescent="0.35">
      <c r="B38" s="44"/>
    </row>
    <row r="39" spans="2:2" x14ac:dyDescent="0.35">
      <c r="B39" s="44"/>
    </row>
    <row r="40" spans="2:2" x14ac:dyDescent="0.35">
      <c r="B40" s="44"/>
    </row>
    <row r="41" spans="2:2" x14ac:dyDescent="0.35">
      <c r="B41" s="44"/>
    </row>
    <row r="42" spans="2:2" x14ac:dyDescent="0.35">
      <c r="B42" s="44"/>
    </row>
  </sheetData>
  <sortState xmlns:xlrd2="http://schemas.microsoft.com/office/spreadsheetml/2017/richdata2" ref="B4:T21">
    <sortCondition descending="1" ref="S4:S21"/>
    <sortCondition descending="1" ref="T4:T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A26F-26C0-49CB-B96B-D9193F3C1D9F}">
  <dimension ref="A1:S24"/>
  <sheetViews>
    <sheetView topLeftCell="A6" workbookViewId="0">
      <selection activeCell="B23" sqref="B23"/>
    </sheetView>
  </sheetViews>
  <sheetFormatPr defaultRowHeight="15.5" x14ac:dyDescent="0.35"/>
  <cols>
    <col min="2" max="2" width="20.1796875" customWidth="1"/>
    <col min="3" max="3" width="13.453125" customWidth="1"/>
    <col min="4" max="4" width="5" style="4" bestFit="1" customWidth="1"/>
    <col min="5" max="11" width="6.453125" customWidth="1"/>
    <col min="13" max="15" width="6" customWidth="1"/>
    <col min="16" max="16" width="8.7265625" style="4"/>
    <col min="17" max="17" width="8.7265625" style="7"/>
    <col min="18" max="18" width="11.1796875" style="6" bestFit="1" customWidth="1"/>
    <col min="20" max="20" width="7.7265625" customWidth="1"/>
  </cols>
  <sheetData>
    <row r="1" spans="1:19" ht="18.5" x14ac:dyDescent="0.45">
      <c r="A1" s="4"/>
      <c r="B1" s="2" t="s">
        <v>1</v>
      </c>
    </row>
    <row r="2" spans="1:19" ht="18.5" x14ac:dyDescent="0.45">
      <c r="A2" s="4"/>
      <c r="B2" s="2" t="s">
        <v>40</v>
      </c>
    </row>
    <row r="3" spans="1:19" ht="16" thickBot="1" x14ac:dyDescent="0.4">
      <c r="A3" s="6"/>
      <c r="B3" s="1" t="s">
        <v>29</v>
      </c>
      <c r="C3" s="1" t="s">
        <v>30</v>
      </c>
      <c r="D3" s="6" t="s">
        <v>31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>
        <v>7</v>
      </c>
      <c r="L3" s="6" t="s">
        <v>3</v>
      </c>
      <c r="M3" s="6">
        <v>1</v>
      </c>
      <c r="N3" s="6">
        <v>2</v>
      </c>
      <c r="O3" s="6">
        <v>3</v>
      </c>
      <c r="P3" s="6" t="s">
        <v>41</v>
      </c>
      <c r="Q3" s="7" t="s">
        <v>4</v>
      </c>
      <c r="R3" s="6" t="s">
        <v>2</v>
      </c>
    </row>
    <row r="4" spans="1:19" ht="16" thickBot="1" x14ac:dyDescent="0.4">
      <c r="A4" s="4">
        <v>1</v>
      </c>
      <c r="B4" s="13" t="s">
        <v>51</v>
      </c>
      <c r="C4" t="s">
        <v>59</v>
      </c>
      <c r="D4" s="4">
        <v>3</v>
      </c>
      <c r="E4" s="4">
        <v>47</v>
      </c>
      <c r="F4" s="4">
        <v>47</v>
      </c>
      <c r="G4" s="4">
        <v>47</v>
      </c>
      <c r="H4" s="4">
        <v>48</v>
      </c>
      <c r="I4" s="4">
        <v>49</v>
      </c>
      <c r="J4" s="4">
        <v>48</v>
      </c>
      <c r="K4" s="4">
        <v>48</v>
      </c>
      <c r="L4" s="6">
        <f>SUM(E4:K4)</f>
        <v>334</v>
      </c>
      <c r="M4" s="4">
        <v>48</v>
      </c>
      <c r="N4" s="4">
        <v>48</v>
      </c>
      <c r="O4" s="4">
        <v>48</v>
      </c>
      <c r="P4" s="4">
        <f>SUM(M4:O4)</f>
        <v>144</v>
      </c>
      <c r="Q4" s="7">
        <f>SUM(P4,L4)</f>
        <v>478</v>
      </c>
      <c r="R4" s="6" t="s">
        <v>62</v>
      </c>
      <c r="S4" s="1" t="s">
        <v>63</v>
      </c>
    </row>
    <row r="5" spans="1:19" ht="16" thickBot="1" x14ac:dyDescent="0.4">
      <c r="A5" s="4"/>
      <c r="B5" s="13"/>
      <c r="E5" s="4"/>
      <c r="F5" s="4"/>
      <c r="G5" s="4"/>
      <c r="H5" s="4"/>
      <c r="I5" s="4"/>
      <c r="J5" s="4"/>
      <c r="K5" s="4"/>
      <c r="L5" s="6"/>
      <c r="M5" s="4"/>
      <c r="N5" s="4"/>
      <c r="O5" s="4"/>
    </row>
    <row r="6" spans="1:19" ht="16" thickBot="1" x14ac:dyDescent="0.4">
      <c r="A6" s="4">
        <v>1</v>
      </c>
      <c r="B6" s="13" t="s">
        <v>52</v>
      </c>
      <c r="C6" t="s">
        <v>6</v>
      </c>
      <c r="D6" s="4">
        <v>2</v>
      </c>
      <c r="E6" s="4">
        <v>46</v>
      </c>
      <c r="F6" s="4">
        <v>47</v>
      </c>
      <c r="G6" s="4">
        <v>46</v>
      </c>
      <c r="H6" s="4">
        <v>47</v>
      </c>
      <c r="I6" s="4">
        <v>48</v>
      </c>
      <c r="J6" s="4">
        <v>48</v>
      </c>
      <c r="K6" s="4">
        <v>50</v>
      </c>
      <c r="L6" s="6">
        <f t="shared" ref="L6:L23" si="0">SUM(E6:K6)</f>
        <v>332</v>
      </c>
      <c r="M6" s="4">
        <v>43</v>
      </c>
      <c r="N6" s="4">
        <v>49</v>
      </c>
      <c r="O6" s="4">
        <v>49</v>
      </c>
      <c r="P6" s="4">
        <f t="shared" ref="P6:P23" si="1">SUM(M6:O6)</f>
        <v>141</v>
      </c>
      <c r="Q6" s="7">
        <f t="shared" ref="Q6:Q23" si="2">SUM(P6,L6)</f>
        <v>473</v>
      </c>
      <c r="R6" s="6" t="s">
        <v>2</v>
      </c>
    </row>
    <row r="7" spans="1:19" ht="16" thickBot="1" x14ac:dyDescent="0.4">
      <c r="A7" s="4">
        <v>2</v>
      </c>
      <c r="B7" s="11" t="s">
        <v>21</v>
      </c>
      <c r="C7" s="10" t="s">
        <v>17</v>
      </c>
      <c r="D7" s="4">
        <v>3</v>
      </c>
      <c r="E7" s="4">
        <v>44</v>
      </c>
      <c r="F7" s="4">
        <v>44</v>
      </c>
      <c r="G7" s="4">
        <v>47</v>
      </c>
      <c r="H7" s="4">
        <v>45</v>
      </c>
      <c r="I7" s="4">
        <v>48</v>
      </c>
      <c r="J7" s="4">
        <v>42</v>
      </c>
      <c r="K7" s="4">
        <v>47</v>
      </c>
      <c r="L7" s="6">
        <f t="shared" si="0"/>
        <v>317</v>
      </c>
      <c r="M7" s="4">
        <v>49</v>
      </c>
      <c r="N7" s="4">
        <v>46</v>
      </c>
      <c r="O7" s="4">
        <v>47</v>
      </c>
      <c r="P7" s="4">
        <f t="shared" si="1"/>
        <v>142</v>
      </c>
      <c r="Q7" s="7">
        <f t="shared" si="2"/>
        <v>459</v>
      </c>
      <c r="S7" s="4">
        <v>45</v>
      </c>
    </row>
    <row r="8" spans="1:19" ht="16" thickBot="1" x14ac:dyDescent="0.4">
      <c r="A8" s="4">
        <v>3</v>
      </c>
      <c r="B8" s="11" t="s">
        <v>5</v>
      </c>
      <c r="C8" s="10" t="s">
        <v>6</v>
      </c>
      <c r="D8" s="4">
        <v>3</v>
      </c>
      <c r="E8" s="4">
        <v>47</v>
      </c>
      <c r="F8" s="4">
        <v>48</v>
      </c>
      <c r="G8" s="4">
        <v>45</v>
      </c>
      <c r="H8" s="4">
        <v>44</v>
      </c>
      <c r="I8" s="4">
        <v>48</v>
      </c>
      <c r="J8" s="4">
        <v>49</v>
      </c>
      <c r="K8" s="4">
        <v>48</v>
      </c>
      <c r="L8" s="6">
        <f t="shared" si="0"/>
        <v>329</v>
      </c>
      <c r="M8" s="4">
        <v>42</v>
      </c>
      <c r="N8" s="4">
        <v>48</v>
      </c>
      <c r="O8" s="4">
        <v>40</v>
      </c>
      <c r="P8" s="4">
        <f t="shared" si="1"/>
        <v>130</v>
      </c>
      <c r="Q8" s="7">
        <f t="shared" si="2"/>
        <v>459</v>
      </c>
      <c r="S8" s="4">
        <v>43</v>
      </c>
    </row>
    <row r="9" spans="1:19" ht="16" thickBot="1" x14ac:dyDescent="0.4">
      <c r="A9" s="4">
        <v>4</v>
      </c>
      <c r="B9" s="11" t="s">
        <v>34</v>
      </c>
      <c r="C9" s="10" t="s">
        <v>6</v>
      </c>
      <c r="D9" s="4">
        <v>2</v>
      </c>
      <c r="E9" s="4">
        <v>46</v>
      </c>
      <c r="F9" s="4">
        <v>49</v>
      </c>
      <c r="G9" s="4">
        <v>43</v>
      </c>
      <c r="H9" s="4">
        <v>45</v>
      </c>
      <c r="I9" s="4">
        <v>47</v>
      </c>
      <c r="J9" s="4">
        <v>45</v>
      </c>
      <c r="K9" s="4">
        <v>46</v>
      </c>
      <c r="L9" s="6">
        <f t="shared" si="0"/>
        <v>321</v>
      </c>
      <c r="M9" s="4">
        <v>45</v>
      </c>
      <c r="N9" s="4">
        <v>42</v>
      </c>
      <c r="O9" s="4">
        <v>46</v>
      </c>
      <c r="P9" s="4">
        <f t="shared" si="1"/>
        <v>133</v>
      </c>
      <c r="Q9" s="7">
        <f t="shared" si="2"/>
        <v>454</v>
      </c>
    </row>
    <row r="10" spans="1:19" ht="16" thickBot="1" x14ac:dyDescent="0.4">
      <c r="A10" s="4">
        <v>5</v>
      </c>
      <c r="B10" s="11" t="s">
        <v>19</v>
      </c>
      <c r="C10" s="10" t="s">
        <v>6</v>
      </c>
      <c r="D10" s="4">
        <v>3</v>
      </c>
      <c r="E10" s="4">
        <v>46</v>
      </c>
      <c r="F10" s="4">
        <v>48</v>
      </c>
      <c r="G10" s="4">
        <v>44</v>
      </c>
      <c r="H10" s="4">
        <v>43</v>
      </c>
      <c r="I10" s="4">
        <v>47</v>
      </c>
      <c r="J10" s="4">
        <v>47</v>
      </c>
      <c r="K10" s="4">
        <v>45</v>
      </c>
      <c r="L10" s="6">
        <f t="shared" si="0"/>
        <v>320</v>
      </c>
      <c r="M10" s="4">
        <v>47</v>
      </c>
      <c r="N10" s="4">
        <v>43</v>
      </c>
      <c r="O10" s="4">
        <v>44</v>
      </c>
      <c r="P10" s="4">
        <f t="shared" si="1"/>
        <v>134</v>
      </c>
      <c r="Q10" s="7">
        <f t="shared" si="2"/>
        <v>454</v>
      </c>
    </row>
    <row r="11" spans="1:19" ht="16" thickBot="1" x14ac:dyDescent="0.4">
      <c r="A11" s="4">
        <v>6</v>
      </c>
      <c r="B11" s="13" t="s">
        <v>33</v>
      </c>
      <c r="C11" s="12" t="s">
        <v>35</v>
      </c>
      <c r="D11" s="4">
        <v>3</v>
      </c>
      <c r="E11" s="4">
        <v>45</v>
      </c>
      <c r="F11" s="4">
        <v>41</v>
      </c>
      <c r="G11" s="4">
        <v>42</v>
      </c>
      <c r="H11" s="4">
        <v>49</v>
      </c>
      <c r="I11" s="4">
        <v>44</v>
      </c>
      <c r="J11" s="4">
        <v>48</v>
      </c>
      <c r="K11" s="4">
        <v>46</v>
      </c>
      <c r="L11" s="6">
        <f t="shared" si="0"/>
        <v>315</v>
      </c>
      <c r="M11" s="4">
        <v>46</v>
      </c>
      <c r="N11" s="4">
        <v>44</v>
      </c>
      <c r="O11" s="4">
        <v>46</v>
      </c>
      <c r="P11" s="4">
        <f t="shared" si="1"/>
        <v>136</v>
      </c>
      <c r="Q11" s="7">
        <f t="shared" si="2"/>
        <v>451</v>
      </c>
    </row>
    <row r="12" spans="1:19" ht="16" thickBot="1" x14ac:dyDescent="0.4">
      <c r="A12" s="4">
        <v>7</v>
      </c>
      <c r="B12" s="54" t="s">
        <v>38</v>
      </c>
      <c r="C12" t="s">
        <v>37</v>
      </c>
      <c r="D12" s="4">
        <v>3</v>
      </c>
      <c r="E12" s="4">
        <v>45</v>
      </c>
      <c r="F12" s="4">
        <v>47</v>
      </c>
      <c r="G12" s="4">
        <v>45</v>
      </c>
      <c r="H12" s="4">
        <v>43</v>
      </c>
      <c r="I12" s="4">
        <v>45</v>
      </c>
      <c r="J12" s="4">
        <v>45</v>
      </c>
      <c r="K12" s="4">
        <v>45</v>
      </c>
      <c r="L12" s="6">
        <f t="shared" si="0"/>
        <v>315</v>
      </c>
      <c r="M12" s="4">
        <v>42</v>
      </c>
      <c r="N12" s="4">
        <v>47</v>
      </c>
      <c r="O12" s="4">
        <v>44</v>
      </c>
      <c r="P12" s="4">
        <f t="shared" si="1"/>
        <v>133</v>
      </c>
      <c r="Q12" s="7">
        <f t="shared" si="2"/>
        <v>448</v>
      </c>
    </row>
    <row r="13" spans="1:19" ht="16" thickBot="1" x14ac:dyDescent="0.4">
      <c r="A13" s="4">
        <v>8</v>
      </c>
      <c r="B13" s="11" t="s">
        <v>25</v>
      </c>
      <c r="C13" s="10" t="s">
        <v>6</v>
      </c>
      <c r="D13" s="4">
        <v>3</v>
      </c>
      <c r="E13" s="4">
        <v>42</v>
      </c>
      <c r="F13" s="4">
        <v>45</v>
      </c>
      <c r="G13" s="4">
        <v>48</v>
      </c>
      <c r="H13" s="4">
        <v>46</v>
      </c>
      <c r="I13" s="4">
        <v>46</v>
      </c>
      <c r="J13" s="4">
        <v>44</v>
      </c>
      <c r="K13" s="4">
        <v>46</v>
      </c>
      <c r="L13" s="6">
        <f t="shared" si="0"/>
        <v>317</v>
      </c>
      <c r="M13" s="4">
        <v>43</v>
      </c>
      <c r="N13" s="4">
        <v>46</v>
      </c>
      <c r="O13" s="4">
        <v>42</v>
      </c>
      <c r="P13" s="4">
        <f t="shared" si="1"/>
        <v>131</v>
      </c>
      <c r="Q13" s="7">
        <f t="shared" si="2"/>
        <v>448</v>
      </c>
    </row>
    <row r="14" spans="1:19" ht="16" thickBot="1" x14ac:dyDescent="0.4">
      <c r="A14" s="4">
        <v>9</v>
      </c>
      <c r="B14" s="57" t="s">
        <v>39</v>
      </c>
      <c r="C14" t="s">
        <v>28</v>
      </c>
      <c r="D14" s="4">
        <v>3</v>
      </c>
      <c r="E14" s="4">
        <v>42</v>
      </c>
      <c r="F14" s="4">
        <v>46</v>
      </c>
      <c r="G14" s="4">
        <v>48</v>
      </c>
      <c r="H14" s="4">
        <v>45</v>
      </c>
      <c r="I14" s="4">
        <v>48</v>
      </c>
      <c r="J14" s="4">
        <v>42</v>
      </c>
      <c r="K14" s="4">
        <v>48</v>
      </c>
      <c r="L14" s="6">
        <f t="shared" si="0"/>
        <v>319</v>
      </c>
      <c r="M14" s="4">
        <v>39</v>
      </c>
      <c r="N14" s="4">
        <v>46</v>
      </c>
      <c r="O14" s="4">
        <v>44</v>
      </c>
      <c r="P14" s="4">
        <f t="shared" si="1"/>
        <v>129</v>
      </c>
      <c r="Q14" s="7">
        <f t="shared" si="2"/>
        <v>448</v>
      </c>
    </row>
    <row r="15" spans="1:19" ht="16" thickBot="1" x14ac:dyDescent="0.4">
      <c r="A15" s="4">
        <v>10</v>
      </c>
      <c r="B15" s="11" t="s">
        <v>18</v>
      </c>
      <c r="C15" s="10" t="s">
        <v>6</v>
      </c>
      <c r="D15" s="4">
        <v>3</v>
      </c>
      <c r="E15" s="4">
        <v>44</v>
      </c>
      <c r="F15" s="4">
        <v>45</v>
      </c>
      <c r="G15" s="4">
        <v>46</v>
      </c>
      <c r="H15" s="4">
        <v>46</v>
      </c>
      <c r="I15" s="4">
        <v>45</v>
      </c>
      <c r="J15" s="4">
        <v>46</v>
      </c>
      <c r="K15" s="4">
        <v>43</v>
      </c>
      <c r="L15" s="6">
        <f t="shared" si="0"/>
        <v>315</v>
      </c>
      <c r="M15" s="4">
        <v>45</v>
      </c>
      <c r="N15" s="4">
        <v>42</v>
      </c>
      <c r="O15" s="4">
        <v>43</v>
      </c>
      <c r="P15" s="4">
        <f t="shared" si="1"/>
        <v>130</v>
      </c>
      <c r="Q15" s="7">
        <f t="shared" si="2"/>
        <v>445</v>
      </c>
    </row>
    <row r="16" spans="1:19" s="30" customFormat="1" ht="16" thickBot="1" x14ac:dyDescent="0.4">
      <c r="A16" s="4">
        <v>11</v>
      </c>
      <c r="B16" s="27" t="s">
        <v>9</v>
      </c>
      <c r="C16" s="28" t="s">
        <v>6</v>
      </c>
      <c r="D16" s="26">
        <v>3</v>
      </c>
      <c r="E16" s="26">
        <v>46</v>
      </c>
      <c r="F16" s="26">
        <v>44</v>
      </c>
      <c r="G16" s="26">
        <v>43</v>
      </c>
      <c r="H16" s="26">
        <v>39</v>
      </c>
      <c r="I16" s="26">
        <v>45</v>
      </c>
      <c r="J16" s="26">
        <v>43</v>
      </c>
      <c r="K16" s="26">
        <v>46</v>
      </c>
      <c r="L16" s="29">
        <f t="shared" si="0"/>
        <v>306</v>
      </c>
      <c r="M16" s="26"/>
      <c r="N16" s="26"/>
      <c r="O16" s="26"/>
      <c r="P16" s="26">
        <f t="shared" si="1"/>
        <v>0</v>
      </c>
      <c r="Q16" s="53">
        <f t="shared" si="2"/>
        <v>306</v>
      </c>
      <c r="R16" s="29"/>
    </row>
    <row r="17" spans="1:18" s="30" customFormat="1" x14ac:dyDescent="0.35">
      <c r="A17" s="4">
        <v>12</v>
      </c>
      <c r="B17" s="55" t="s">
        <v>60</v>
      </c>
      <c r="C17" s="31" t="s">
        <v>53</v>
      </c>
      <c r="D17" s="26">
        <v>2</v>
      </c>
      <c r="E17" s="26">
        <v>43</v>
      </c>
      <c r="F17" s="26">
        <v>40</v>
      </c>
      <c r="G17" s="26">
        <v>42</v>
      </c>
      <c r="H17" s="26">
        <v>47</v>
      </c>
      <c r="I17" s="26">
        <v>42</v>
      </c>
      <c r="J17" s="26">
        <v>45</v>
      </c>
      <c r="K17" s="26">
        <v>46</v>
      </c>
      <c r="L17" s="29">
        <f t="shared" si="0"/>
        <v>305</v>
      </c>
      <c r="P17" s="26">
        <f t="shared" si="1"/>
        <v>0</v>
      </c>
      <c r="Q17" s="53">
        <f t="shared" si="2"/>
        <v>305</v>
      </c>
      <c r="R17" s="29"/>
    </row>
    <row r="18" spans="1:18" s="30" customFormat="1" x14ac:dyDescent="0.35">
      <c r="A18" s="4">
        <v>13</v>
      </c>
      <c r="B18" s="32" t="s">
        <v>20</v>
      </c>
      <c r="C18" s="28" t="s">
        <v>6</v>
      </c>
      <c r="D18" s="26">
        <v>1</v>
      </c>
      <c r="E18" s="26">
        <v>40</v>
      </c>
      <c r="F18" s="26">
        <v>44</v>
      </c>
      <c r="G18" s="26">
        <v>47</v>
      </c>
      <c r="H18" s="26">
        <v>43</v>
      </c>
      <c r="I18" s="26">
        <v>42</v>
      </c>
      <c r="J18" s="26">
        <v>44</v>
      </c>
      <c r="K18" s="26">
        <v>41</v>
      </c>
      <c r="L18" s="29">
        <f t="shared" si="0"/>
        <v>301</v>
      </c>
      <c r="M18" s="26"/>
      <c r="N18" s="26"/>
      <c r="O18" s="26"/>
      <c r="P18" s="26">
        <f t="shared" si="1"/>
        <v>0</v>
      </c>
      <c r="Q18" s="53">
        <f t="shared" si="2"/>
        <v>301</v>
      </c>
      <c r="R18" s="29"/>
    </row>
    <row r="19" spans="1:18" s="30" customFormat="1" x14ac:dyDescent="0.35">
      <c r="A19" s="4">
        <v>14</v>
      </c>
      <c r="B19" s="56" t="s">
        <v>55</v>
      </c>
      <c r="C19" s="33" t="s">
        <v>17</v>
      </c>
      <c r="D19" s="26">
        <v>3</v>
      </c>
      <c r="E19" s="26">
        <v>45</v>
      </c>
      <c r="F19" s="26">
        <v>41</v>
      </c>
      <c r="G19" s="26">
        <v>42</v>
      </c>
      <c r="H19" s="26">
        <v>38</v>
      </c>
      <c r="I19" s="26">
        <v>44</v>
      </c>
      <c r="J19" s="26">
        <v>45</v>
      </c>
      <c r="K19" s="26">
        <v>43</v>
      </c>
      <c r="L19" s="29">
        <f t="shared" si="0"/>
        <v>298</v>
      </c>
      <c r="P19" s="26">
        <f t="shared" si="1"/>
        <v>0</v>
      </c>
      <c r="Q19" s="53">
        <f t="shared" si="2"/>
        <v>298</v>
      </c>
      <c r="R19" s="29"/>
    </row>
    <row r="20" spans="1:18" s="30" customFormat="1" x14ac:dyDescent="0.35">
      <c r="A20" s="4">
        <v>15</v>
      </c>
      <c r="B20" s="32" t="s">
        <v>7</v>
      </c>
      <c r="C20" s="28" t="s">
        <v>8</v>
      </c>
      <c r="D20" s="26">
        <v>3</v>
      </c>
      <c r="E20" s="26">
        <v>31</v>
      </c>
      <c r="F20" s="26">
        <v>39</v>
      </c>
      <c r="G20" s="26">
        <v>41</v>
      </c>
      <c r="H20" s="26">
        <v>44</v>
      </c>
      <c r="I20" s="26">
        <v>48</v>
      </c>
      <c r="J20" s="26">
        <v>45</v>
      </c>
      <c r="K20" s="26">
        <v>47</v>
      </c>
      <c r="L20" s="29">
        <f t="shared" si="0"/>
        <v>295</v>
      </c>
      <c r="M20" s="26"/>
      <c r="N20" s="26"/>
      <c r="O20" s="26"/>
      <c r="P20" s="26">
        <f t="shared" si="1"/>
        <v>0</v>
      </c>
      <c r="Q20" s="53">
        <f t="shared" si="2"/>
        <v>295</v>
      </c>
      <c r="R20" s="29"/>
    </row>
    <row r="21" spans="1:18" s="30" customFormat="1" x14ac:dyDescent="0.35">
      <c r="A21" s="4">
        <v>16</v>
      </c>
      <c r="B21" s="31" t="s">
        <v>27</v>
      </c>
      <c r="C21" s="30" t="s">
        <v>28</v>
      </c>
      <c r="D21" s="26">
        <v>2</v>
      </c>
      <c r="E21" s="26">
        <v>44</v>
      </c>
      <c r="F21" s="26">
        <v>41</v>
      </c>
      <c r="G21" s="26">
        <v>41</v>
      </c>
      <c r="H21" s="26">
        <v>41</v>
      </c>
      <c r="I21" s="26">
        <v>42</v>
      </c>
      <c r="J21" s="26">
        <v>45</v>
      </c>
      <c r="K21" s="26">
        <v>39</v>
      </c>
      <c r="L21" s="29">
        <f t="shared" si="0"/>
        <v>293</v>
      </c>
      <c r="M21" s="26"/>
      <c r="N21" s="26"/>
      <c r="O21" s="26"/>
      <c r="P21" s="26">
        <f t="shared" si="1"/>
        <v>0</v>
      </c>
      <c r="Q21" s="53">
        <f t="shared" si="2"/>
        <v>293</v>
      </c>
      <c r="R21" s="29"/>
    </row>
    <row r="22" spans="1:18" s="30" customFormat="1" x14ac:dyDescent="0.35">
      <c r="A22" s="4">
        <v>17</v>
      </c>
      <c r="B22" s="32" t="s">
        <v>10</v>
      </c>
      <c r="C22" s="28" t="s">
        <v>11</v>
      </c>
      <c r="D22" s="26">
        <v>2</v>
      </c>
      <c r="E22" s="26">
        <v>42</v>
      </c>
      <c r="F22" s="26">
        <v>38</v>
      </c>
      <c r="G22" s="26">
        <v>44</v>
      </c>
      <c r="H22" s="26">
        <v>42</v>
      </c>
      <c r="I22" s="26">
        <v>36</v>
      </c>
      <c r="J22" s="26">
        <v>38</v>
      </c>
      <c r="K22" s="26">
        <v>43</v>
      </c>
      <c r="L22" s="29">
        <f t="shared" si="0"/>
        <v>283</v>
      </c>
      <c r="M22" s="26"/>
      <c r="N22" s="26"/>
      <c r="O22" s="26"/>
      <c r="P22" s="26">
        <f t="shared" si="1"/>
        <v>0</v>
      </c>
      <c r="Q22" s="53">
        <f t="shared" si="2"/>
        <v>283</v>
      </c>
      <c r="R22" s="29"/>
    </row>
    <row r="23" spans="1:18" s="30" customFormat="1" x14ac:dyDescent="0.35">
      <c r="A23" s="4">
        <v>18</v>
      </c>
      <c r="B23" s="32" t="s">
        <v>22</v>
      </c>
      <c r="C23" s="28" t="s">
        <v>6</v>
      </c>
      <c r="D23" s="26">
        <v>2</v>
      </c>
      <c r="E23" s="26">
        <v>41</v>
      </c>
      <c r="F23" s="26">
        <v>35</v>
      </c>
      <c r="G23" s="26">
        <v>42</v>
      </c>
      <c r="H23" s="26">
        <v>38</v>
      </c>
      <c r="I23" s="26">
        <v>39</v>
      </c>
      <c r="J23" s="26">
        <v>43</v>
      </c>
      <c r="K23" s="26">
        <v>36</v>
      </c>
      <c r="L23" s="29">
        <f t="shared" si="0"/>
        <v>274</v>
      </c>
      <c r="M23" s="26"/>
      <c r="N23" s="26"/>
      <c r="O23" s="26"/>
      <c r="P23" s="26">
        <f t="shared" si="1"/>
        <v>0</v>
      </c>
      <c r="Q23" s="53">
        <f t="shared" si="2"/>
        <v>274</v>
      </c>
      <c r="R23" s="29"/>
    </row>
    <row r="24" spans="1:18" x14ac:dyDescent="0.35">
      <c r="A24" s="19"/>
      <c r="B24" s="18"/>
      <c r="C24" s="18"/>
      <c r="E24" s="9"/>
      <c r="F24" s="9"/>
      <c r="L24" s="6"/>
    </row>
  </sheetData>
  <sortState xmlns:xlrd2="http://schemas.microsoft.com/office/spreadsheetml/2017/richdata2" ref="B4:R15">
    <sortCondition descending="1" ref="Q4:Q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Std</vt:lpstr>
      <vt:lpstr>Sport</vt:lpstr>
      <vt:lpstr>Snabb</vt:lpstr>
      <vt:lpstr>Fri</vt:lpstr>
      <vt:lpstr>Grov</vt:lpstr>
      <vt:lpstr>KM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46705</dc:creator>
  <cp:lastModifiedBy>46705550608</cp:lastModifiedBy>
  <dcterms:created xsi:type="dcterms:W3CDTF">2021-08-12T06:55:54Z</dcterms:created>
  <dcterms:modified xsi:type="dcterms:W3CDTF">2021-08-15T14:59:42Z</dcterms:modified>
</cp:coreProperties>
</file>