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Standardpistol" sheetId="1" r:id="rId1"/>
    <sheet name="Sportpistol" sheetId="2" r:id="rId2"/>
    <sheet name="Snabbpistol" sheetId="3" r:id="rId3"/>
    <sheet name="Grovpistol" sheetId="4" r:id="rId4"/>
    <sheet name="Fripistol" sheetId="5" r:id="rId5"/>
  </sheets>
  <calcPr calcId="145621"/>
</workbook>
</file>

<file path=xl/calcChain.xml><?xml version="1.0" encoding="utf-8"?>
<calcChain xmlns="http://schemas.openxmlformats.org/spreadsheetml/2006/main">
  <c r="K8" i="5" l="1"/>
  <c r="K6" i="5"/>
  <c r="K7" i="5"/>
  <c r="K9" i="5"/>
  <c r="R16" i="4"/>
  <c r="K16" i="4"/>
  <c r="R14" i="4"/>
  <c r="K14" i="4"/>
  <c r="R15" i="4"/>
  <c r="K15" i="4"/>
  <c r="R12" i="4"/>
  <c r="K12" i="4"/>
  <c r="R13" i="4"/>
  <c r="K13" i="4"/>
  <c r="R8" i="4"/>
  <c r="K8" i="4"/>
  <c r="R10" i="4"/>
  <c r="K10" i="4"/>
  <c r="R11" i="4"/>
  <c r="K11" i="4"/>
  <c r="R9" i="4"/>
  <c r="K9" i="4"/>
  <c r="R7" i="4"/>
  <c r="K7" i="4"/>
  <c r="G11" i="3"/>
  <c r="G8" i="3"/>
  <c r="M7" i="3"/>
  <c r="M8" i="3"/>
  <c r="M16" i="3"/>
  <c r="M17" i="3"/>
  <c r="M10" i="3"/>
  <c r="M11" i="3"/>
  <c r="J7" i="3"/>
  <c r="J8" i="3"/>
  <c r="J16" i="3"/>
  <c r="J17" i="3"/>
  <c r="J10" i="3"/>
  <c r="J11" i="3"/>
  <c r="G7" i="3"/>
  <c r="G16" i="3"/>
  <c r="G17" i="3"/>
  <c r="G10" i="3"/>
  <c r="M14" i="3"/>
  <c r="J14" i="3"/>
  <c r="G14" i="3"/>
  <c r="M13" i="3"/>
  <c r="J13" i="3"/>
  <c r="G13" i="3"/>
  <c r="R8" i="2"/>
  <c r="R7" i="2"/>
  <c r="R12" i="2"/>
  <c r="R11" i="2"/>
  <c r="R9" i="2"/>
  <c r="R15" i="2"/>
  <c r="R14" i="2"/>
  <c r="R13" i="2"/>
  <c r="R16" i="2"/>
  <c r="R10" i="2"/>
  <c r="R20" i="2"/>
  <c r="R24" i="2"/>
  <c r="K8" i="2"/>
  <c r="K7" i="2"/>
  <c r="K12" i="2"/>
  <c r="K11" i="2"/>
  <c r="K9" i="2"/>
  <c r="K15" i="2"/>
  <c r="K14" i="2"/>
  <c r="K13" i="2"/>
  <c r="K16" i="2"/>
  <c r="K10" i="2"/>
  <c r="K20" i="2"/>
  <c r="K24" i="2"/>
  <c r="R6" i="2"/>
  <c r="S6" i="2" s="1"/>
  <c r="K6" i="2"/>
  <c r="S12" i="1"/>
  <c r="S8" i="1"/>
  <c r="S14" i="1"/>
  <c r="S26" i="1"/>
  <c r="S9" i="1"/>
  <c r="S21" i="1"/>
  <c r="S7" i="1"/>
  <c r="S16" i="1"/>
  <c r="S13" i="1"/>
  <c r="S22" i="1"/>
  <c r="S15" i="1"/>
  <c r="S11" i="1"/>
  <c r="N12" i="1"/>
  <c r="N8" i="1"/>
  <c r="N14" i="1"/>
  <c r="N26" i="1"/>
  <c r="N9" i="1"/>
  <c r="N21" i="1"/>
  <c r="N7" i="1"/>
  <c r="N16" i="1"/>
  <c r="N13" i="1"/>
  <c r="N22" i="1"/>
  <c r="N15" i="1"/>
  <c r="N11" i="1"/>
  <c r="I12" i="1"/>
  <c r="T12" i="1" s="1"/>
  <c r="I8" i="1"/>
  <c r="T8" i="1" s="1"/>
  <c r="I14" i="1"/>
  <c r="I26" i="1"/>
  <c r="I9" i="1"/>
  <c r="T9" i="1" s="1"/>
  <c r="I21" i="1"/>
  <c r="I7" i="1"/>
  <c r="T7" i="1" s="1"/>
  <c r="I16" i="1"/>
  <c r="T16" i="1" s="1"/>
  <c r="I13" i="1"/>
  <c r="T13" i="1" s="1"/>
  <c r="I22" i="1"/>
  <c r="T22" i="1" s="1"/>
  <c r="I15" i="1"/>
  <c r="T15" i="1" s="1"/>
  <c r="I11" i="1"/>
  <c r="I10" i="1"/>
  <c r="S10" i="1"/>
  <c r="N10" i="1"/>
  <c r="S15" i="4" l="1"/>
  <c r="S10" i="4"/>
  <c r="S11" i="4"/>
  <c r="S14" i="4"/>
  <c r="S13" i="4"/>
  <c r="S8" i="4"/>
  <c r="S7" i="4"/>
  <c r="S12" i="4"/>
  <c r="S9" i="4"/>
  <c r="S16" i="4"/>
  <c r="N8" i="3"/>
  <c r="N17" i="3"/>
  <c r="N16" i="3"/>
  <c r="N10" i="3"/>
  <c r="N11" i="3"/>
  <c r="N14" i="3"/>
  <c r="N7" i="3"/>
  <c r="N13" i="3"/>
  <c r="O14" i="3" s="1"/>
  <c r="S24" i="2"/>
  <c r="S10" i="2"/>
  <c r="S20" i="2"/>
  <c r="S16" i="2"/>
  <c r="S13" i="2"/>
  <c r="S14" i="2"/>
  <c r="S15" i="2"/>
  <c r="S9" i="2"/>
  <c r="S11" i="2"/>
  <c r="S12" i="2"/>
  <c r="S7" i="2"/>
  <c r="S8" i="2"/>
  <c r="T26" i="1"/>
  <c r="T11" i="1"/>
  <c r="T21" i="1"/>
  <c r="T14" i="1"/>
  <c r="T10" i="1"/>
  <c r="O17" i="3" l="1"/>
  <c r="O11" i="3"/>
  <c r="O8" i="3"/>
</calcChain>
</file>

<file path=xl/sharedStrings.xml><?xml version="1.0" encoding="utf-8"?>
<sst xmlns="http://schemas.openxmlformats.org/spreadsheetml/2006/main" count="219" uniqueCount="60">
  <si>
    <t>Distriktsmästerskap Pistol Norrbotten 2019</t>
  </si>
  <si>
    <t>Arrangör Bodens sportskytteklubb</t>
  </si>
  <si>
    <t>Standardpistol</t>
  </si>
  <si>
    <t>Namn</t>
  </si>
  <si>
    <t>Klubb</t>
  </si>
  <si>
    <t>Klass</t>
  </si>
  <si>
    <t>150s</t>
  </si>
  <si>
    <t>S:a</t>
  </si>
  <si>
    <t>20s</t>
  </si>
  <si>
    <t>S.a</t>
  </si>
  <si>
    <t>10s</t>
  </si>
  <si>
    <t>Total</t>
  </si>
  <si>
    <t>X</t>
  </si>
  <si>
    <t>Plac</t>
  </si>
  <si>
    <t xml:space="preserve"> </t>
  </si>
  <si>
    <t>Håkan Björklund</t>
  </si>
  <si>
    <t>Bodens ssk</t>
  </si>
  <si>
    <t>H2</t>
  </si>
  <si>
    <t>Tomas Skarpsvärd</t>
  </si>
  <si>
    <t>Tore Magnusson</t>
  </si>
  <si>
    <t>Gällivare Pk</t>
  </si>
  <si>
    <t>Patrik Enbom</t>
  </si>
  <si>
    <t>Jokkmokks Pk</t>
  </si>
  <si>
    <t>H1</t>
  </si>
  <si>
    <t>Oskar Johansson</t>
  </si>
  <si>
    <t>Haparanda Pk</t>
  </si>
  <si>
    <t>Jun</t>
  </si>
  <si>
    <t>Jan-Ove Johansson</t>
  </si>
  <si>
    <t>Maria Öberg</t>
  </si>
  <si>
    <t>D3</t>
  </si>
  <si>
    <t>David Lindström</t>
  </si>
  <si>
    <t>H3</t>
  </si>
  <si>
    <t>Kjell Holmbom</t>
  </si>
  <si>
    <t>Piteå Pk</t>
  </si>
  <si>
    <t>H65</t>
  </si>
  <si>
    <t>DNF</t>
  </si>
  <si>
    <t>Jukka Paaso</t>
  </si>
  <si>
    <t>Luleå Spsk</t>
  </si>
  <si>
    <t>Eva Sirugo</t>
  </si>
  <si>
    <t>D1</t>
  </si>
  <si>
    <t>Peter Sirugo</t>
  </si>
  <si>
    <t>Christer Ranvald</t>
  </si>
  <si>
    <t>Kalix Ps</t>
  </si>
  <si>
    <t>Herrar</t>
  </si>
  <si>
    <t>Damer</t>
  </si>
  <si>
    <t>Juniorer</t>
  </si>
  <si>
    <t>Skjutledare/ Domare</t>
  </si>
  <si>
    <t>Bo-Göran Skarpsvärd</t>
  </si>
  <si>
    <t xml:space="preserve">Sportpistol </t>
  </si>
  <si>
    <t>Sportpistol</t>
  </si>
  <si>
    <t>Ted Granbom</t>
  </si>
  <si>
    <t>8s</t>
  </si>
  <si>
    <t>6s</t>
  </si>
  <si>
    <t>4s</t>
  </si>
  <si>
    <t>Bodens Ssk</t>
  </si>
  <si>
    <t>Snabbpistol</t>
  </si>
  <si>
    <t>Grovpistol</t>
  </si>
  <si>
    <t>Maris Öberg</t>
  </si>
  <si>
    <t>Fripistol</t>
  </si>
  <si>
    <t>Summa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</si>
</sst>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tabSelected="1" workbookViewId="0"/>
  </sheetViews>
  <sheetFormatPr defaultRowHeight="15" x14ac:dyDescent="0.25"/>
  <cols>
    <col min="1" max="1" width="4.5703125" bestFit="1" customWidth="1"/>
    <col min="2" max="2" width="20.85546875" customWidth="1"/>
    <col min="3" max="3" width="14.28515625" customWidth="1"/>
    <col min="5" max="21" width="6.140625" style="1" customWidth="1"/>
  </cols>
  <sheetData>
    <row r="1" spans="1:22" ht="18.75" x14ac:dyDescent="0.3">
      <c r="B1" s="2" t="s">
        <v>0</v>
      </c>
    </row>
    <row r="2" spans="1:22" ht="18.75" x14ac:dyDescent="0.3">
      <c r="B2" s="2" t="s">
        <v>1</v>
      </c>
    </row>
    <row r="4" spans="1:22" x14ac:dyDescent="0.25">
      <c r="B4" t="s">
        <v>2</v>
      </c>
      <c r="C4" t="s">
        <v>43</v>
      </c>
    </row>
    <row r="6" spans="1:22" ht="15.75" x14ac:dyDescent="0.25">
      <c r="A6" t="s">
        <v>13</v>
      </c>
      <c r="B6" t="s">
        <v>3</v>
      </c>
      <c r="C6" t="s">
        <v>4</v>
      </c>
      <c r="D6" t="s">
        <v>5</v>
      </c>
      <c r="E6" s="1" t="s">
        <v>6</v>
      </c>
      <c r="F6" s="1" t="s">
        <v>6</v>
      </c>
      <c r="G6" s="1" t="s">
        <v>6</v>
      </c>
      <c r="H6" s="1" t="s">
        <v>6</v>
      </c>
      <c r="I6" s="4" t="s">
        <v>7</v>
      </c>
      <c r="J6" s="1" t="s">
        <v>8</v>
      </c>
      <c r="K6" s="1" t="s">
        <v>8</v>
      </c>
      <c r="L6" s="1" t="s">
        <v>8</v>
      </c>
      <c r="M6" s="1" t="s">
        <v>8</v>
      </c>
      <c r="N6" s="4" t="s">
        <v>9</v>
      </c>
      <c r="O6" s="1" t="s">
        <v>10</v>
      </c>
      <c r="P6" s="1" t="s">
        <v>10</v>
      </c>
      <c r="Q6" s="1" t="s">
        <v>10</v>
      </c>
      <c r="R6" s="1" t="s">
        <v>10</v>
      </c>
      <c r="S6" s="4" t="s">
        <v>9</v>
      </c>
      <c r="T6" s="4" t="s">
        <v>11</v>
      </c>
      <c r="U6" s="1" t="s">
        <v>12</v>
      </c>
    </row>
    <row r="7" spans="1:22" ht="15.75" x14ac:dyDescent="0.25">
      <c r="A7">
        <v>1</v>
      </c>
      <c r="B7" t="s">
        <v>30</v>
      </c>
      <c r="C7" t="s">
        <v>16</v>
      </c>
      <c r="D7" t="s">
        <v>31</v>
      </c>
      <c r="E7" s="1">
        <v>48</v>
      </c>
      <c r="F7" s="1">
        <v>48</v>
      </c>
      <c r="G7" s="1">
        <v>48</v>
      </c>
      <c r="H7" s="1">
        <v>47</v>
      </c>
      <c r="I7" s="4">
        <f>SUM(E7:H7)</f>
        <v>191</v>
      </c>
      <c r="J7" s="1">
        <v>47</v>
      </c>
      <c r="K7" s="1">
        <v>47</v>
      </c>
      <c r="L7" s="1">
        <v>48</v>
      </c>
      <c r="M7" s="1">
        <v>49</v>
      </c>
      <c r="N7" s="4">
        <f>SUM(J7:M7)</f>
        <v>191</v>
      </c>
      <c r="O7" s="1">
        <v>46</v>
      </c>
      <c r="P7" s="1">
        <v>47</v>
      </c>
      <c r="Q7" s="1">
        <v>46</v>
      </c>
      <c r="R7" s="1">
        <v>46</v>
      </c>
      <c r="S7" s="4">
        <f>SUM(O7:R7)</f>
        <v>185</v>
      </c>
      <c r="T7" s="4">
        <f>SUM(I7,N7,S7)</f>
        <v>567</v>
      </c>
      <c r="U7" s="1">
        <v>13</v>
      </c>
    </row>
    <row r="8" spans="1:22" ht="15.75" x14ac:dyDescent="0.25">
      <c r="A8">
        <v>2</v>
      </c>
      <c r="B8" t="s">
        <v>19</v>
      </c>
      <c r="C8" t="s">
        <v>20</v>
      </c>
      <c r="D8" t="s">
        <v>17</v>
      </c>
      <c r="E8" s="1">
        <v>44</v>
      </c>
      <c r="F8" s="1">
        <v>43</v>
      </c>
      <c r="G8" s="1">
        <v>45</v>
      </c>
      <c r="H8" s="1">
        <v>49</v>
      </c>
      <c r="I8" s="4">
        <f>SUM(E8:H8)</f>
        <v>181</v>
      </c>
      <c r="J8" s="1">
        <v>48</v>
      </c>
      <c r="K8" s="1">
        <v>46</v>
      </c>
      <c r="L8" s="1">
        <v>46</v>
      </c>
      <c r="M8" s="1">
        <v>46</v>
      </c>
      <c r="N8" s="4">
        <f>SUM(J8:M8)</f>
        <v>186</v>
      </c>
      <c r="O8" s="1">
        <v>44</v>
      </c>
      <c r="P8" s="1">
        <v>47</v>
      </c>
      <c r="Q8" s="1">
        <v>43</v>
      </c>
      <c r="R8" s="1">
        <v>45</v>
      </c>
      <c r="S8" s="4">
        <f>SUM(O8:R8)</f>
        <v>179</v>
      </c>
      <c r="T8" s="4">
        <f>SUM(I8,N8,S8)</f>
        <v>546</v>
      </c>
      <c r="U8" s="1">
        <v>7</v>
      </c>
    </row>
    <row r="9" spans="1:22" ht="15.75" x14ac:dyDescent="0.25">
      <c r="A9">
        <v>3</v>
      </c>
      <c r="B9" t="s">
        <v>27</v>
      </c>
      <c r="C9" t="s">
        <v>25</v>
      </c>
      <c r="D9" t="s">
        <v>17</v>
      </c>
      <c r="E9" s="1">
        <v>45</v>
      </c>
      <c r="F9" s="1">
        <v>47</v>
      </c>
      <c r="G9" s="1">
        <v>46</v>
      </c>
      <c r="H9" s="1">
        <v>49</v>
      </c>
      <c r="I9" s="4">
        <f>SUM(E9:H9)</f>
        <v>187</v>
      </c>
      <c r="J9" s="1">
        <v>44</v>
      </c>
      <c r="K9" s="1">
        <v>46</v>
      </c>
      <c r="L9" s="1">
        <v>46</v>
      </c>
      <c r="M9" s="1">
        <v>47</v>
      </c>
      <c r="N9" s="4">
        <f>SUM(J9:M9)</f>
        <v>183</v>
      </c>
      <c r="O9" s="1">
        <v>41</v>
      </c>
      <c r="P9" s="1">
        <v>45</v>
      </c>
      <c r="Q9" s="1">
        <v>44</v>
      </c>
      <c r="R9" s="1">
        <v>45</v>
      </c>
      <c r="S9" s="4">
        <f>SUM(O9:R9)</f>
        <v>175</v>
      </c>
      <c r="T9" s="4">
        <f>SUM(I9,N9,S9)</f>
        <v>545</v>
      </c>
      <c r="U9" s="1">
        <v>7</v>
      </c>
    </row>
    <row r="10" spans="1:22" ht="15.75" x14ac:dyDescent="0.25">
      <c r="A10">
        <v>4</v>
      </c>
      <c r="B10" t="s">
        <v>15</v>
      </c>
      <c r="C10" t="s">
        <v>16</v>
      </c>
      <c r="D10" t="s">
        <v>17</v>
      </c>
      <c r="E10" s="1">
        <v>46</v>
      </c>
      <c r="F10" s="1">
        <v>43</v>
      </c>
      <c r="G10" s="1">
        <v>47</v>
      </c>
      <c r="H10" s="1">
        <v>45</v>
      </c>
      <c r="I10" s="4">
        <f>SUM(E10:H10)</f>
        <v>181</v>
      </c>
      <c r="J10" s="1">
        <v>45</v>
      </c>
      <c r="K10" s="1">
        <v>43</v>
      </c>
      <c r="L10" s="1">
        <v>38</v>
      </c>
      <c r="M10" s="1">
        <v>40</v>
      </c>
      <c r="N10" s="4">
        <f>SUM(J10:M10)</f>
        <v>166</v>
      </c>
      <c r="O10" s="1">
        <v>41</v>
      </c>
      <c r="P10" s="1">
        <v>44</v>
      </c>
      <c r="Q10" s="1">
        <v>44</v>
      </c>
      <c r="R10" s="1">
        <v>45</v>
      </c>
      <c r="S10" s="4">
        <f>SUM(O10:R10)</f>
        <v>174</v>
      </c>
      <c r="T10" s="4">
        <f>SUM(I10,N10,S10)</f>
        <v>521</v>
      </c>
      <c r="U10" s="1">
        <v>9</v>
      </c>
    </row>
    <row r="11" spans="1:22" ht="15.75" x14ac:dyDescent="0.25">
      <c r="A11">
        <v>5</v>
      </c>
      <c r="B11" t="s">
        <v>41</v>
      </c>
      <c r="C11" t="s">
        <v>42</v>
      </c>
      <c r="D11" t="s">
        <v>17</v>
      </c>
      <c r="E11" s="1">
        <v>49</v>
      </c>
      <c r="F11" s="1">
        <v>44</v>
      </c>
      <c r="G11" s="1">
        <v>46</v>
      </c>
      <c r="H11" s="1">
        <v>41</v>
      </c>
      <c r="I11" s="4">
        <f>SUM(E11:H11)</f>
        <v>180</v>
      </c>
      <c r="J11" s="1">
        <v>44</v>
      </c>
      <c r="K11" s="1">
        <v>43</v>
      </c>
      <c r="L11" s="1">
        <v>42</v>
      </c>
      <c r="M11" s="1">
        <v>45</v>
      </c>
      <c r="N11" s="4">
        <f>SUM(J11:M11)</f>
        <v>174</v>
      </c>
      <c r="O11" s="1">
        <v>41</v>
      </c>
      <c r="P11" s="1">
        <v>42</v>
      </c>
      <c r="Q11" s="1">
        <v>36</v>
      </c>
      <c r="R11" s="1">
        <v>38</v>
      </c>
      <c r="S11" s="4">
        <f>SUM(O11:R11)</f>
        <v>157</v>
      </c>
      <c r="T11" s="4">
        <f>SUM(I11,N11,S11)</f>
        <v>511</v>
      </c>
      <c r="U11" s="1">
        <v>5</v>
      </c>
    </row>
    <row r="12" spans="1:22" ht="15.75" x14ac:dyDescent="0.25">
      <c r="A12">
        <v>6</v>
      </c>
      <c r="B12" t="s">
        <v>18</v>
      </c>
      <c r="C12" t="s">
        <v>16</v>
      </c>
      <c r="D12" t="s">
        <v>17</v>
      </c>
      <c r="E12" s="1">
        <v>45</v>
      </c>
      <c r="F12" s="1">
        <v>43</v>
      </c>
      <c r="G12" s="1">
        <v>46</v>
      </c>
      <c r="H12" s="1">
        <v>43</v>
      </c>
      <c r="I12" s="4">
        <f>SUM(E12:H12)</f>
        <v>177</v>
      </c>
      <c r="J12" s="1">
        <v>40</v>
      </c>
      <c r="K12" s="1">
        <v>45</v>
      </c>
      <c r="L12" s="1">
        <v>44</v>
      </c>
      <c r="M12" s="1">
        <v>42</v>
      </c>
      <c r="N12" s="4">
        <f>SUM(J12:M12)</f>
        <v>171</v>
      </c>
      <c r="O12" s="1">
        <v>42</v>
      </c>
      <c r="P12" s="1">
        <v>34</v>
      </c>
      <c r="Q12" s="1">
        <v>38</v>
      </c>
      <c r="R12" s="1">
        <v>37</v>
      </c>
      <c r="S12" s="4">
        <f>SUM(O12:R12)</f>
        <v>151</v>
      </c>
      <c r="T12" s="4">
        <f>SUM(I12,N12,S12)</f>
        <v>499</v>
      </c>
      <c r="U12" s="1">
        <v>4</v>
      </c>
    </row>
    <row r="13" spans="1:22" ht="15.75" x14ac:dyDescent="0.25">
      <c r="A13">
        <v>7</v>
      </c>
      <c r="B13" t="s">
        <v>36</v>
      </c>
      <c r="C13" t="s">
        <v>37</v>
      </c>
      <c r="D13" t="s">
        <v>17</v>
      </c>
      <c r="E13" s="1">
        <v>41</v>
      </c>
      <c r="F13" s="1">
        <v>46</v>
      </c>
      <c r="G13" s="1">
        <v>43</v>
      </c>
      <c r="H13" s="1">
        <v>43</v>
      </c>
      <c r="I13" s="4">
        <f>SUM(E13:H13)</f>
        <v>173</v>
      </c>
      <c r="J13" s="1">
        <v>42</v>
      </c>
      <c r="K13" s="1">
        <v>41</v>
      </c>
      <c r="L13" s="1">
        <v>38</v>
      </c>
      <c r="M13" s="1">
        <v>36</v>
      </c>
      <c r="N13" s="4">
        <f>SUM(J13:M13)</f>
        <v>157</v>
      </c>
      <c r="O13" s="1">
        <v>36</v>
      </c>
      <c r="P13" s="1">
        <v>45</v>
      </c>
      <c r="Q13" s="1">
        <v>39</v>
      </c>
      <c r="R13" s="1">
        <v>31</v>
      </c>
      <c r="S13" s="4">
        <f>SUM(O13:R13)</f>
        <v>151</v>
      </c>
      <c r="T13" s="4">
        <f>SUM(I13,N13,S13)</f>
        <v>481</v>
      </c>
      <c r="U13" s="1">
        <v>3</v>
      </c>
    </row>
    <row r="14" spans="1:22" ht="15.75" x14ac:dyDescent="0.25">
      <c r="A14">
        <v>8</v>
      </c>
      <c r="B14" t="s">
        <v>21</v>
      </c>
      <c r="C14" t="s">
        <v>22</v>
      </c>
      <c r="D14" t="s">
        <v>23</v>
      </c>
      <c r="E14" s="1">
        <v>39</v>
      </c>
      <c r="F14" s="1">
        <v>42</v>
      </c>
      <c r="G14" s="1">
        <v>45</v>
      </c>
      <c r="H14" s="1">
        <v>41</v>
      </c>
      <c r="I14" s="4">
        <f>SUM(E14:H14)</f>
        <v>167</v>
      </c>
      <c r="J14" s="1">
        <v>34</v>
      </c>
      <c r="K14" s="1">
        <v>40</v>
      </c>
      <c r="L14" s="1">
        <v>32</v>
      </c>
      <c r="M14" s="1">
        <v>34</v>
      </c>
      <c r="N14" s="4">
        <f>SUM(J14:M14)</f>
        <v>140</v>
      </c>
      <c r="O14" s="1">
        <v>39</v>
      </c>
      <c r="P14" s="1">
        <v>39</v>
      </c>
      <c r="Q14" s="1">
        <v>35</v>
      </c>
      <c r="R14" s="1">
        <v>34</v>
      </c>
      <c r="S14" s="4">
        <f>SUM(O14:R14)</f>
        <v>147</v>
      </c>
      <c r="T14" s="4">
        <f>SUM(I14,N14,S14)</f>
        <v>454</v>
      </c>
      <c r="U14" s="1">
        <v>2</v>
      </c>
    </row>
    <row r="15" spans="1:22" ht="15.75" x14ac:dyDescent="0.25">
      <c r="A15">
        <v>9</v>
      </c>
      <c r="B15" t="s">
        <v>40</v>
      </c>
      <c r="C15" t="s">
        <v>37</v>
      </c>
      <c r="D15" t="s">
        <v>23</v>
      </c>
      <c r="E15" s="1">
        <v>44</v>
      </c>
      <c r="F15" s="1">
        <v>46</v>
      </c>
      <c r="G15" s="1">
        <v>44</v>
      </c>
      <c r="H15" s="1">
        <v>46</v>
      </c>
      <c r="I15" s="4">
        <f>SUM(E15:H15)</f>
        <v>180</v>
      </c>
      <c r="J15" s="1">
        <v>41</v>
      </c>
      <c r="K15" s="1">
        <v>44</v>
      </c>
      <c r="L15" s="1">
        <v>40</v>
      </c>
      <c r="M15" s="1">
        <v>44</v>
      </c>
      <c r="N15" s="4">
        <f>SUM(J15:M15)</f>
        <v>169</v>
      </c>
      <c r="O15" s="1">
        <v>16</v>
      </c>
      <c r="P15" s="1">
        <v>19</v>
      </c>
      <c r="Q15" s="1">
        <v>22</v>
      </c>
      <c r="R15" s="1">
        <v>16</v>
      </c>
      <c r="S15" s="4">
        <f>SUM(O15:R15)</f>
        <v>73</v>
      </c>
      <c r="T15" s="4">
        <f>SUM(I15,N15,S15)</f>
        <v>422</v>
      </c>
      <c r="U15" s="1">
        <v>2</v>
      </c>
    </row>
    <row r="16" spans="1:22" ht="15.75" x14ac:dyDescent="0.25">
      <c r="A16">
        <v>10</v>
      </c>
      <c r="B16" t="s">
        <v>32</v>
      </c>
      <c r="C16" t="s">
        <v>33</v>
      </c>
      <c r="D16" t="s">
        <v>34</v>
      </c>
      <c r="E16" s="1">
        <v>40</v>
      </c>
      <c r="F16" s="1">
        <v>37</v>
      </c>
      <c r="G16" s="1">
        <v>45</v>
      </c>
      <c r="H16" s="1">
        <v>43</v>
      </c>
      <c r="I16" s="4">
        <f>SUM(E16:H16)</f>
        <v>165</v>
      </c>
      <c r="N16" s="4">
        <f>SUM(J16:M16)</f>
        <v>0</v>
      </c>
      <c r="S16" s="4">
        <f>SUM(O16:R16)</f>
        <v>0</v>
      </c>
      <c r="T16" s="4">
        <f>SUM(I16,N16,S16)</f>
        <v>165</v>
      </c>
      <c r="U16" s="1">
        <v>1</v>
      </c>
      <c r="V16" t="s">
        <v>35</v>
      </c>
    </row>
    <row r="17" spans="1:21" ht="15.75" x14ac:dyDescent="0.25">
      <c r="I17" s="4"/>
      <c r="N17" s="4"/>
      <c r="S17" s="4"/>
      <c r="T17" s="4"/>
    </row>
    <row r="18" spans="1:21" ht="15.75" x14ac:dyDescent="0.25">
      <c r="I18" s="4"/>
      <c r="N18" s="4"/>
      <c r="S18" s="4"/>
      <c r="T18" s="4"/>
    </row>
    <row r="19" spans="1:21" ht="15.75" x14ac:dyDescent="0.25">
      <c r="B19" t="s">
        <v>2</v>
      </c>
      <c r="C19" t="s">
        <v>44</v>
      </c>
      <c r="I19" s="4"/>
      <c r="N19" s="4"/>
      <c r="S19" s="4"/>
      <c r="T19" s="4"/>
    </row>
    <row r="20" spans="1:21" ht="15.75" x14ac:dyDescent="0.25">
      <c r="I20" s="4"/>
      <c r="N20" s="4"/>
      <c r="S20" s="4"/>
      <c r="T20" s="4"/>
    </row>
    <row r="21" spans="1:21" ht="15.75" x14ac:dyDescent="0.25">
      <c r="A21">
        <v>1</v>
      </c>
      <c r="B21" t="s">
        <v>28</v>
      </c>
      <c r="C21" t="s">
        <v>16</v>
      </c>
      <c r="D21" t="s">
        <v>29</v>
      </c>
      <c r="E21" s="1">
        <v>47</v>
      </c>
      <c r="F21" s="1">
        <v>45</v>
      </c>
      <c r="G21" s="1">
        <v>48</v>
      </c>
      <c r="H21" s="1">
        <v>47</v>
      </c>
      <c r="I21" s="4">
        <f>SUM(E21:H21)</f>
        <v>187</v>
      </c>
      <c r="J21" s="1">
        <v>48</v>
      </c>
      <c r="K21" s="1">
        <v>47</v>
      </c>
      <c r="L21" s="1">
        <v>46</v>
      </c>
      <c r="M21" s="1">
        <v>45</v>
      </c>
      <c r="N21" s="4">
        <f>SUM(J21:M21)</f>
        <v>186</v>
      </c>
      <c r="O21" s="1">
        <v>42</v>
      </c>
      <c r="P21" s="1">
        <v>42</v>
      </c>
      <c r="Q21" s="1">
        <v>41</v>
      </c>
      <c r="R21" s="1">
        <v>43</v>
      </c>
      <c r="S21" s="4">
        <f>SUM(O21:R21)</f>
        <v>168</v>
      </c>
      <c r="T21" s="4">
        <f>SUM(I21,N21,S21)</f>
        <v>541</v>
      </c>
      <c r="U21" s="1">
        <v>9</v>
      </c>
    </row>
    <row r="22" spans="1:21" ht="15.75" x14ac:dyDescent="0.25">
      <c r="A22">
        <v>2</v>
      </c>
      <c r="B22" t="s">
        <v>38</v>
      </c>
      <c r="C22" t="s">
        <v>37</v>
      </c>
      <c r="D22" t="s">
        <v>39</v>
      </c>
      <c r="E22" s="1">
        <v>45</v>
      </c>
      <c r="F22" s="1">
        <v>44</v>
      </c>
      <c r="G22" s="1">
        <v>43</v>
      </c>
      <c r="H22" s="1">
        <v>35</v>
      </c>
      <c r="I22" s="4">
        <f>SUM(E22:H22)</f>
        <v>167</v>
      </c>
      <c r="J22" s="1">
        <v>38</v>
      </c>
      <c r="K22" s="1">
        <v>35</v>
      </c>
      <c r="L22" s="1">
        <v>42</v>
      </c>
      <c r="M22" s="1">
        <v>36</v>
      </c>
      <c r="N22" s="4">
        <f>SUM(J22:M22)</f>
        <v>151</v>
      </c>
      <c r="O22" s="1">
        <v>38</v>
      </c>
      <c r="P22" s="1">
        <v>30</v>
      </c>
      <c r="Q22" s="1">
        <v>37</v>
      </c>
      <c r="R22" s="1">
        <v>26</v>
      </c>
      <c r="S22" s="4">
        <f>SUM(O22:R22)</f>
        <v>131</v>
      </c>
      <c r="T22" s="4">
        <f>SUM(I22,N22,S22)</f>
        <v>449</v>
      </c>
      <c r="U22" s="1">
        <v>2</v>
      </c>
    </row>
    <row r="23" spans="1:21" ht="15.75" x14ac:dyDescent="0.25">
      <c r="I23" s="4"/>
      <c r="N23" s="4"/>
      <c r="S23" s="4"/>
      <c r="T23" s="4"/>
    </row>
    <row r="24" spans="1:21" ht="15.75" x14ac:dyDescent="0.25">
      <c r="B24" t="s">
        <v>2</v>
      </c>
      <c r="C24" t="s">
        <v>45</v>
      </c>
      <c r="I24" s="4"/>
      <c r="N24" s="4"/>
      <c r="S24" s="4"/>
      <c r="T24" s="4"/>
    </row>
    <row r="25" spans="1:21" ht="15.75" x14ac:dyDescent="0.25">
      <c r="I25" s="4"/>
      <c r="N25" s="4"/>
      <c r="S25" s="4"/>
      <c r="T25" s="4"/>
    </row>
    <row r="26" spans="1:21" ht="15.75" x14ac:dyDescent="0.25">
      <c r="A26">
        <v>1</v>
      </c>
      <c r="B26" t="s">
        <v>24</v>
      </c>
      <c r="C26" t="s">
        <v>25</v>
      </c>
      <c r="D26" t="s">
        <v>26</v>
      </c>
      <c r="E26" s="1">
        <v>47</v>
      </c>
      <c r="F26" s="1">
        <v>49</v>
      </c>
      <c r="G26" s="1">
        <v>47</v>
      </c>
      <c r="H26" s="1">
        <v>48</v>
      </c>
      <c r="I26" s="4">
        <f>SUM(E26:H26)</f>
        <v>191</v>
      </c>
      <c r="J26" s="1">
        <v>40</v>
      </c>
      <c r="K26" s="1">
        <v>43</v>
      </c>
      <c r="L26" s="1">
        <v>44</v>
      </c>
      <c r="M26" s="1">
        <v>37</v>
      </c>
      <c r="N26" s="4">
        <f>SUM(J26:M26)</f>
        <v>164</v>
      </c>
      <c r="O26" s="1">
        <v>42</v>
      </c>
      <c r="P26" s="1">
        <v>45</v>
      </c>
      <c r="Q26" s="1">
        <v>40</v>
      </c>
      <c r="R26" s="1">
        <v>43</v>
      </c>
      <c r="S26" s="4">
        <f>SUM(O26:R26)</f>
        <v>170</v>
      </c>
      <c r="T26" s="4">
        <f>SUM(I26,N26,S26)</f>
        <v>525</v>
      </c>
      <c r="U26" s="1">
        <v>8</v>
      </c>
    </row>
    <row r="29" spans="1:21" x14ac:dyDescent="0.25">
      <c r="B29" t="s">
        <v>46</v>
      </c>
    </row>
    <row r="30" spans="1:21" x14ac:dyDescent="0.25">
      <c r="B30" t="s">
        <v>47</v>
      </c>
    </row>
  </sheetData>
  <sortState ref="B7:V19">
    <sortCondition descending="1" ref="T7:T19"/>
    <sortCondition descending="1" ref="U7:U19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opLeftCell="A5" workbookViewId="0">
      <selection activeCell="A2" sqref="A2"/>
    </sheetView>
  </sheetViews>
  <sheetFormatPr defaultRowHeight="15.75" x14ac:dyDescent="0.25"/>
  <cols>
    <col min="1" max="1" width="5.42578125" style="3" customWidth="1"/>
    <col min="2" max="2" width="21.5703125" customWidth="1"/>
    <col min="3" max="3" width="13.28515625" bestFit="1" customWidth="1"/>
    <col min="4" max="4" width="5.42578125" bestFit="1" customWidth="1"/>
    <col min="5" max="10" width="6.5703125" style="1" customWidth="1"/>
    <col min="11" max="11" width="6.5703125" style="4" customWidth="1"/>
    <col min="12" max="17" width="6.5703125" style="1" customWidth="1"/>
    <col min="18" max="19" width="6.5703125" style="4" customWidth="1"/>
    <col min="20" max="20" width="6.5703125" style="1" customWidth="1"/>
  </cols>
  <sheetData>
    <row r="1" spans="1:20" ht="18.75" x14ac:dyDescent="0.3">
      <c r="B1" s="2" t="s">
        <v>0</v>
      </c>
    </row>
    <row r="2" spans="1:20" ht="18.75" x14ac:dyDescent="0.3">
      <c r="B2" s="2" t="s">
        <v>1</v>
      </c>
    </row>
    <row r="4" spans="1:20" x14ac:dyDescent="0.25">
      <c r="A4" s="3" t="s">
        <v>13</v>
      </c>
      <c r="B4" t="s">
        <v>48</v>
      </c>
      <c r="C4" t="s">
        <v>43</v>
      </c>
      <c r="D4" t="s">
        <v>5</v>
      </c>
      <c r="E4" s="1">
        <v>1</v>
      </c>
      <c r="F4" s="1">
        <v>2</v>
      </c>
      <c r="G4" s="1">
        <v>3</v>
      </c>
      <c r="H4" s="1">
        <v>4</v>
      </c>
      <c r="I4" s="1">
        <v>5</v>
      </c>
      <c r="J4" s="1">
        <v>6</v>
      </c>
      <c r="K4" s="4" t="s">
        <v>7</v>
      </c>
      <c r="L4" s="1">
        <v>1</v>
      </c>
      <c r="M4" s="1">
        <v>2</v>
      </c>
      <c r="N4" s="1">
        <v>3</v>
      </c>
      <c r="O4" s="1">
        <v>4</v>
      </c>
      <c r="P4" s="1">
        <v>5</v>
      </c>
      <c r="Q4" s="1">
        <v>6</v>
      </c>
      <c r="R4" s="4" t="s">
        <v>7</v>
      </c>
      <c r="S4" s="4" t="s">
        <v>11</v>
      </c>
      <c r="T4" s="1" t="s">
        <v>12</v>
      </c>
    </row>
    <row r="6" spans="1:20" x14ac:dyDescent="0.25">
      <c r="A6" s="3">
        <v>1</v>
      </c>
      <c r="B6" t="s">
        <v>30</v>
      </c>
      <c r="C6" t="s">
        <v>16</v>
      </c>
      <c r="D6" t="s">
        <v>31</v>
      </c>
      <c r="E6" s="1">
        <v>48</v>
      </c>
      <c r="F6" s="1">
        <v>48</v>
      </c>
      <c r="G6" s="1">
        <v>48</v>
      </c>
      <c r="H6" s="1">
        <v>49</v>
      </c>
      <c r="I6" s="1">
        <v>49</v>
      </c>
      <c r="J6" s="1">
        <v>48</v>
      </c>
      <c r="K6" s="4">
        <f>SUM(E6:J6)</f>
        <v>290</v>
      </c>
      <c r="L6" s="1">
        <v>49</v>
      </c>
      <c r="M6" s="1">
        <v>49</v>
      </c>
      <c r="N6" s="1">
        <v>48</v>
      </c>
      <c r="O6" s="1">
        <v>49</v>
      </c>
      <c r="P6" s="1">
        <v>49</v>
      </c>
      <c r="Q6" s="1">
        <v>47</v>
      </c>
      <c r="R6" s="4">
        <f>SUM(L6:Q6)</f>
        <v>291</v>
      </c>
      <c r="S6" s="4">
        <f>SUM(R6,K6)</f>
        <v>581</v>
      </c>
      <c r="T6" s="1">
        <v>17</v>
      </c>
    </row>
    <row r="7" spans="1:20" x14ac:dyDescent="0.25">
      <c r="A7" s="3">
        <v>2</v>
      </c>
      <c r="B7" t="s">
        <v>27</v>
      </c>
      <c r="C7" t="s">
        <v>25</v>
      </c>
      <c r="D7" t="s">
        <v>17</v>
      </c>
      <c r="E7" s="1">
        <v>48</v>
      </c>
      <c r="F7" s="1">
        <v>45</v>
      </c>
      <c r="G7" s="1">
        <v>45</v>
      </c>
      <c r="H7" s="1">
        <v>46</v>
      </c>
      <c r="I7" s="1">
        <v>48</v>
      </c>
      <c r="J7" s="1">
        <v>49</v>
      </c>
      <c r="K7" s="4">
        <f>SUM(E7:J7)</f>
        <v>281</v>
      </c>
      <c r="L7" s="1">
        <v>46</v>
      </c>
      <c r="M7" s="1">
        <v>46</v>
      </c>
      <c r="N7" s="1">
        <v>48</v>
      </c>
      <c r="O7" s="1">
        <v>46</v>
      </c>
      <c r="P7" s="1">
        <v>49</v>
      </c>
      <c r="Q7" s="1">
        <v>48</v>
      </c>
      <c r="R7" s="4">
        <f>SUM(L7:Q7)</f>
        <v>283</v>
      </c>
      <c r="S7" s="4">
        <f>SUM(R7,K7)</f>
        <v>564</v>
      </c>
      <c r="T7" s="1">
        <v>15</v>
      </c>
    </row>
    <row r="8" spans="1:20" x14ac:dyDescent="0.25">
      <c r="A8" s="3">
        <v>3</v>
      </c>
      <c r="B8" t="s">
        <v>19</v>
      </c>
      <c r="C8" t="s">
        <v>20</v>
      </c>
      <c r="D8" t="s">
        <v>17</v>
      </c>
      <c r="E8" s="1">
        <v>46</v>
      </c>
      <c r="F8" s="1">
        <v>47</v>
      </c>
      <c r="G8" s="1">
        <v>46</v>
      </c>
      <c r="H8" s="1">
        <v>47</v>
      </c>
      <c r="I8" s="1">
        <v>48</v>
      </c>
      <c r="J8" s="1">
        <v>49</v>
      </c>
      <c r="K8" s="4">
        <f>SUM(E8:J8)</f>
        <v>283</v>
      </c>
      <c r="L8" s="1">
        <v>47</v>
      </c>
      <c r="M8" s="1">
        <v>49</v>
      </c>
      <c r="N8" s="1">
        <v>45</v>
      </c>
      <c r="O8" s="1">
        <v>47</v>
      </c>
      <c r="P8" s="1">
        <v>45</v>
      </c>
      <c r="Q8" s="1">
        <v>47</v>
      </c>
      <c r="R8" s="4">
        <f>SUM(L8:Q8)</f>
        <v>280</v>
      </c>
      <c r="S8" s="4">
        <f>SUM(R8,K8)</f>
        <v>563</v>
      </c>
      <c r="T8" s="1">
        <v>7</v>
      </c>
    </row>
    <row r="9" spans="1:20" x14ac:dyDescent="0.25">
      <c r="A9" s="3">
        <v>4</v>
      </c>
      <c r="B9" t="s">
        <v>18</v>
      </c>
      <c r="C9" t="s">
        <v>16</v>
      </c>
      <c r="D9" t="s">
        <v>17</v>
      </c>
      <c r="E9" s="1">
        <v>47</v>
      </c>
      <c r="F9" s="1">
        <v>46</v>
      </c>
      <c r="G9" s="1">
        <v>41</v>
      </c>
      <c r="H9" s="1">
        <v>43</v>
      </c>
      <c r="I9" s="1">
        <v>46</v>
      </c>
      <c r="J9" s="1">
        <v>45</v>
      </c>
      <c r="K9" s="4">
        <f>SUM(E9:J9)</f>
        <v>268</v>
      </c>
      <c r="L9" s="1">
        <v>47</v>
      </c>
      <c r="M9" s="1">
        <v>48</v>
      </c>
      <c r="N9" s="1">
        <v>48</v>
      </c>
      <c r="O9" s="1">
        <v>46</v>
      </c>
      <c r="P9" s="1">
        <v>49</v>
      </c>
      <c r="Q9" s="1">
        <v>49</v>
      </c>
      <c r="R9" s="4">
        <f>SUM(L9:Q9)</f>
        <v>287</v>
      </c>
      <c r="S9" s="4">
        <f>SUM(R9,K9)</f>
        <v>555</v>
      </c>
      <c r="T9" s="1">
        <v>9</v>
      </c>
    </row>
    <row r="10" spans="1:20" x14ac:dyDescent="0.25">
      <c r="A10" s="3">
        <v>5</v>
      </c>
      <c r="B10" t="s">
        <v>50</v>
      </c>
      <c r="C10" t="s">
        <v>16</v>
      </c>
      <c r="D10" t="s">
        <v>31</v>
      </c>
      <c r="E10" s="1">
        <v>43</v>
      </c>
      <c r="F10" s="1">
        <v>45</v>
      </c>
      <c r="G10" s="1">
        <v>46</v>
      </c>
      <c r="H10" s="1">
        <v>46</v>
      </c>
      <c r="I10" s="1">
        <v>44</v>
      </c>
      <c r="J10" s="1">
        <v>44</v>
      </c>
      <c r="K10" s="4">
        <f>SUM(E10:J10)</f>
        <v>268</v>
      </c>
      <c r="L10" s="1">
        <v>49</v>
      </c>
      <c r="M10" s="1">
        <v>47</v>
      </c>
      <c r="N10" s="1">
        <v>45</v>
      </c>
      <c r="O10" s="1">
        <v>48</v>
      </c>
      <c r="P10" s="1">
        <v>48</v>
      </c>
      <c r="Q10" s="1">
        <v>49</v>
      </c>
      <c r="R10" s="4">
        <f>SUM(L10:Q10)</f>
        <v>286</v>
      </c>
      <c r="S10" s="4">
        <f>SUM(R10,K10)</f>
        <v>554</v>
      </c>
      <c r="T10" s="1">
        <v>8</v>
      </c>
    </row>
    <row r="11" spans="1:20" x14ac:dyDescent="0.25">
      <c r="A11" s="3">
        <v>6</v>
      </c>
      <c r="B11" t="s">
        <v>41</v>
      </c>
      <c r="C11" t="s">
        <v>42</v>
      </c>
      <c r="D11" t="s">
        <v>17</v>
      </c>
      <c r="E11" s="1">
        <v>46</v>
      </c>
      <c r="F11" s="1">
        <v>47</v>
      </c>
      <c r="G11" s="1">
        <v>46</v>
      </c>
      <c r="H11" s="1">
        <v>46</v>
      </c>
      <c r="I11" s="1">
        <v>45</v>
      </c>
      <c r="J11" s="1">
        <v>47</v>
      </c>
      <c r="K11" s="4">
        <f>SUM(E11:J11)</f>
        <v>277</v>
      </c>
      <c r="L11" s="1">
        <v>44</v>
      </c>
      <c r="M11" s="1">
        <v>45</v>
      </c>
      <c r="N11" s="1">
        <v>49</v>
      </c>
      <c r="O11" s="1">
        <v>45</v>
      </c>
      <c r="P11" s="1">
        <v>44</v>
      </c>
      <c r="Q11" s="1">
        <v>46</v>
      </c>
      <c r="R11" s="4">
        <f>SUM(L11:Q11)</f>
        <v>273</v>
      </c>
      <c r="S11" s="4">
        <f>SUM(R11,K11)</f>
        <v>550</v>
      </c>
      <c r="T11" s="1">
        <v>10</v>
      </c>
    </row>
    <row r="12" spans="1:20" x14ac:dyDescent="0.25">
      <c r="A12" s="3">
        <v>7</v>
      </c>
      <c r="B12" t="s">
        <v>15</v>
      </c>
      <c r="C12" t="s">
        <v>16</v>
      </c>
      <c r="D12" t="s">
        <v>17</v>
      </c>
      <c r="E12" s="1">
        <v>45</v>
      </c>
      <c r="F12" s="1">
        <v>46</v>
      </c>
      <c r="G12" s="1">
        <v>43</v>
      </c>
      <c r="H12" s="1">
        <v>46</v>
      </c>
      <c r="I12" s="1">
        <v>46</v>
      </c>
      <c r="J12" s="1">
        <v>45</v>
      </c>
      <c r="K12" s="4">
        <f>SUM(E12:J12)</f>
        <v>271</v>
      </c>
      <c r="L12" s="1">
        <v>39</v>
      </c>
      <c r="M12" s="1">
        <v>45</v>
      </c>
      <c r="N12" s="1">
        <v>45</v>
      </c>
      <c r="O12" s="1">
        <v>37</v>
      </c>
      <c r="P12" s="1">
        <v>49</v>
      </c>
      <c r="Q12" s="1">
        <v>48</v>
      </c>
      <c r="R12" s="4">
        <f>SUM(L12:Q12)</f>
        <v>263</v>
      </c>
      <c r="S12" s="4">
        <f>SUM(R12,K12)</f>
        <v>534</v>
      </c>
      <c r="T12" s="1">
        <v>7</v>
      </c>
    </row>
    <row r="13" spans="1:20" x14ac:dyDescent="0.25">
      <c r="A13" s="3">
        <v>8</v>
      </c>
      <c r="B13" t="s">
        <v>40</v>
      </c>
      <c r="C13" t="s">
        <v>37</v>
      </c>
      <c r="D13" t="s">
        <v>23</v>
      </c>
      <c r="E13" s="1">
        <v>45</v>
      </c>
      <c r="F13" s="1">
        <v>46</v>
      </c>
      <c r="G13" s="1">
        <v>42</v>
      </c>
      <c r="H13" s="1">
        <v>48</v>
      </c>
      <c r="I13" s="1">
        <v>43</v>
      </c>
      <c r="J13" s="1">
        <v>49</v>
      </c>
      <c r="K13" s="4">
        <f>SUM(E13:J13)</f>
        <v>273</v>
      </c>
      <c r="L13" s="1">
        <v>45</v>
      </c>
      <c r="M13" s="1">
        <v>44</v>
      </c>
      <c r="N13" s="1">
        <v>50</v>
      </c>
      <c r="O13" s="1">
        <v>28</v>
      </c>
      <c r="P13" s="1">
        <v>45</v>
      </c>
      <c r="Q13" s="1">
        <v>48</v>
      </c>
      <c r="R13" s="4">
        <f>SUM(L13:Q13)</f>
        <v>260</v>
      </c>
      <c r="S13" s="4">
        <f>SUM(R13,K13)</f>
        <v>533</v>
      </c>
      <c r="T13" s="1">
        <v>7</v>
      </c>
    </row>
    <row r="14" spans="1:20" x14ac:dyDescent="0.25">
      <c r="A14" s="3">
        <v>9</v>
      </c>
      <c r="B14" t="s">
        <v>21</v>
      </c>
      <c r="C14" t="s">
        <v>22</v>
      </c>
      <c r="D14" t="s">
        <v>23</v>
      </c>
      <c r="E14" s="1">
        <v>38</v>
      </c>
      <c r="F14" s="1">
        <v>42</v>
      </c>
      <c r="G14" s="1">
        <v>44</v>
      </c>
      <c r="H14" s="1">
        <v>48</v>
      </c>
      <c r="I14" s="1">
        <v>40</v>
      </c>
      <c r="J14" s="1">
        <v>43</v>
      </c>
      <c r="K14" s="4">
        <f>SUM(E14:J14)</f>
        <v>255</v>
      </c>
      <c r="L14" s="1">
        <v>43</v>
      </c>
      <c r="M14" s="1">
        <v>41</v>
      </c>
      <c r="N14" s="1">
        <v>45</v>
      </c>
      <c r="O14" s="1">
        <v>43</v>
      </c>
      <c r="P14" s="1">
        <v>48</v>
      </c>
      <c r="Q14" s="1">
        <v>41</v>
      </c>
      <c r="R14" s="4">
        <f>SUM(L14:Q14)</f>
        <v>261</v>
      </c>
      <c r="S14" s="4">
        <f>SUM(R14,K14)</f>
        <v>516</v>
      </c>
      <c r="T14" s="1">
        <v>6</v>
      </c>
    </row>
    <row r="15" spans="1:20" x14ac:dyDescent="0.25">
      <c r="A15" s="3">
        <v>10</v>
      </c>
      <c r="B15" t="s">
        <v>36</v>
      </c>
      <c r="C15" t="s">
        <v>37</v>
      </c>
      <c r="D15" t="s">
        <v>17</v>
      </c>
      <c r="E15" s="1">
        <v>45</v>
      </c>
      <c r="F15" s="1">
        <v>42</v>
      </c>
      <c r="G15" s="1">
        <v>42</v>
      </c>
      <c r="H15" s="1">
        <v>41</v>
      </c>
      <c r="I15" s="1">
        <v>44</v>
      </c>
      <c r="J15" s="1">
        <v>44</v>
      </c>
      <c r="K15" s="4">
        <f>SUM(E15:J15)</f>
        <v>258</v>
      </c>
      <c r="L15" s="1">
        <v>44</v>
      </c>
      <c r="M15" s="1">
        <v>41</v>
      </c>
      <c r="N15" s="1">
        <v>44</v>
      </c>
      <c r="O15" s="1">
        <v>42</v>
      </c>
      <c r="P15" s="1">
        <v>43</v>
      </c>
      <c r="Q15" s="1">
        <v>43</v>
      </c>
      <c r="R15" s="4">
        <f>SUM(L15:Q15)</f>
        <v>257</v>
      </c>
      <c r="S15" s="4">
        <f>SUM(R15,K15)</f>
        <v>515</v>
      </c>
      <c r="T15" s="1">
        <v>4</v>
      </c>
    </row>
    <row r="16" spans="1:20" x14ac:dyDescent="0.25">
      <c r="A16" s="3">
        <v>11</v>
      </c>
      <c r="B16" t="s">
        <v>32</v>
      </c>
      <c r="C16" t="s">
        <v>33</v>
      </c>
      <c r="D16" t="s">
        <v>34</v>
      </c>
      <c r="E16" s="1">
        <v>40</v>
      </c>
      <c r="F16" s="1">
        <v>42</v>
      </c>
      <c r="G16" s="1">
        <v>43</v>
      </c>
      <c r="H16" s="1">
        <v>46</v>
      </c>
      <c r="I16" s="1">
        <v>47</v>
      </c>
      <c r="J16" s="1">
        <v>43</v>
      </c>
      <c r="K16" s="4">
        <f>SUM(E16:J16)</f>
        <v>261</v>
      </c>
      <c r="L16" s="1">
        <v>43</v>
      </c>
      <c r="M16" s="1">
        <v>42</v>
      </c>
      <c r="N16" s="1">
        <v>39</v>
      </c>
      <c r="O16" s="1">
        <v>35</v>
      </c>
      <c r="P16" s="1">
        <v>45</v>
      </c>
      <c r="Q16" s="1">
        <v>45</v>
      </c>
      <c r="R16" s="4">
        <f>SUM(L16:Q16)</f>
        <v>249</v>
      </c>
      <c r="S16" s="4">
        <f>SUM(R16,K16)</f>
        <v>510</v>
      </c>
      <c r="T16" s="1">
        <v>5</v>
      </c>
    </row>
    <row r="18" spans="1:20" x14ac:dyDescent="0.25">
      <c r="A18" s="3" t="s">
        <v>14</v>
      </c>
      <c r="B18" t="s">
        <v>49</v>
      </c>
      <c r="C18" t="s">
        <v>44</v>
      </c>
    </row>
    <row r="20" spans="1:20" x14ac:dyDescent="0.25">
      <c r="A20" s="3">
        <v>1</v>
      </c>
      <c r="B20" t="s">
        <v>38</v>
      </c>
      <c r="C20" t="s">
        <v>37</v>
      </c>
      <c r="D20" t="s">
        <v>39</v>
      </c>
      <c r="E20" s="1">
        <v>47</v>
      </c>
      <c r="F20" s="1">
        <v>43</v>
      </c>
      <c r="G20" s="1">
        <v>44</v>
      </c>
      <c r="H20" s="1">
        <v>48</v>
      </c>
      <c r="I20" s="1">
        <v>43</v>
      </c>
      <c r="J20" s="1">
        <v>47</v>
      </c>
      <c r="K20" s="4">
        <f t="shared" ref="K7:K24" si="0">SUM(E20:J20)</f>
        <v>272</v>
      </c>
      <c r="L20" s="1">
        <v>32</v>
      </c>
      <c r="M20" s="1">
        <v>41</v>
      </c>
      <c r="N20" s="1">
        <v>29</v>
      </c>
      <c r="O20" s="1">
        <v>40</v>
      </c>
      <c r="P20" s="1">
        <v>22</v>
      </c>
      <c r="Q20" s="1">
        <v>38</v>
      </c>
      <c r="R20" s="4">
        <f t="shared" ref="R7:R24" si="1">SUM(L20:Q20)</f>
        <v>202</v>
      </c>
      <c r="S20" s="4">
        <f t="shared" ref="S7:S24" si="2">SUM(R20,K20)</f>
        <v>474</v>
      </c>
      <c r="T20" s="1">
        <v>3</v>
      </c>
    </row>
    <row r="22" spans="1:20" x14ac:dyDescent="0.25">
      <c r="B22" t="s">
        <v>49</v>
      </c>
      <c r="C22" t="s">
        <v>45</v>
      </c>
    </row>
    <row r="24" spans="1:20" x14ac:dyDescent="0.25">
      <c r="A24" s="3">
        <v>1</v>
      </c>
      <c r="B24" t="s">
        <v>24</v>
      </c>
      <c r="C24" t="s">
        <v>25</v>
      </c>
      <c r="D24" t="s">
        <v>26</v>
      </c>
      <c r="E24" s="1">
        <v>47</v>
      </c>
      <c r="F24" s="1">
        <v>45</v>
      </c>
      <c r="G24" s="1">
        <v>48</v>
      </c>
      <c r="H24" s="1">
        <v>47</v>
      </c>
      <c r="I24" s="1">
        <v>45</v>
      </c>
      <c r="J24" s="1">
        <v>46</v>
      </c>
      <c r="K24" s="4">
        <f t="shared" si="0"/>
        <v>278</v>
      </c>
      <c r="L24" s="1">
        <v>48</v>
      </c>
      <c r="M24" s="1">
        <v>48</v>
      </c>
      <c r="N24" s="1">
        <v>45</v>
      </c>
      <c r="O24" s="1">
        <v>48</v>
      </c>
      <c r="P24" s="1">
        <v>45</v>
      </c>
      <c r="Q24" s="1">
        <v>46</v>
      </c>
      <c r="R24" s="4">
        <f t="shared" si="1"/>
        <v>280</v>
      </c>
      <c r="S24" s="4">
        <f t="shared" si="2"/>
        <v>558</v>
      </c>
      <c r="T24" s="1">
        <v>14</v>
      </c>
    </row>
    <row r="26" spans="1:20" x14ac:dyDescent="0.25">
      <c r="B26" t="s">
        <v>46</v>
      </c>
    </row>
    <row r="27" spans="1:20" x14ac:dyDescent="0.25">
      <c r="B27" t="s">
        <v>47</v>
      </c>
    </row>
  </sheetData>
  <sortState ref="B6:T16">
    <sortCondition descending="1" ref="S6:S16"/>
    <sortCondition descending="1" ref="T6:T1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workbookViewId="0"/>
  </sheetViews>
  <sheetFormatPr defaultRowHeight="15.75" x14ac:dyDescent="0.25"/>
  <cols>
    <col min="1" max="1" width="9.140625" style="3"/>
    <col min="2" max="2" width="14.7109375" customWidth="1"/>
    <col min="3" max="3" width="13.7109375" customWidth="1"/>
    <col min="4" max="4" width="5" style="1" customWidth="1"/>
    <col min="5" max="6" width="3.7109375" style="1" customWidth="1"/>
    <col min="7" max="7" width="9.140625" style="3"/>
    <col min="8" max="9" width="3.7109375" style="1" customWidth="1"/>
    <col min="10" max="10" width="9.140625" style="3"/>
    <col min="11" max="12" width="3.7109375" style="1" customWidth="1"/>
    <col min="13" max="14" width="9.140625" style="3"/>
    <col min="15" max="15" width="9.140625" style="4"/>
    <col min="16" max="16" width="9.140625" style="1"/>
  </cols>
  <sheetData>
    <row r="1" spans="1:16" ht="18.75" x14ac:dyDescent="0.3">
      <c r="B1" s="2" t="s">
        <v>0</v>
      </c>
    </row>
    <row r="2" spans="1:16" ht="18.75" x14ac:dyDescent="0.3">
      <c r="B2" s="2" t="s">
        <v>1</v>
      </c>
    </row>
    <row r="3" spans="1:16" ht="18.75" x14ac:dyDescent="0.3">
      <c r="B3" s="2"/>
    </row>
    <row r="4" spans="1:16" ht="18.75" x14ac:dyDescent="0.3">
      <c r="B4" s="2" t="s">
        <v>55</v>
      </c>
    </row>
    <row r="5" spans="1:16" ht="18.75" x14ac:dyDescent="0.3">
      <c r="B5" s="2"/>
    </row>
    <row r="6" spans="1:16" s="5" customFormat="1" x14ac:dyDescent="0.25">
      <c r="A6" s="3" t="s">
        <v>13</v>
      </c>
      <c r="B6" s="5" t="s">
        <v>3</v>
      </c>
      <c r="C6" s="5" t="s">
        <v>4</v>
      </c>
      <c r="D6" s="4"/>
      <c r="E6" s="4" t="s">
        <v>51</v>
      </c>
      <c r="F6" s="4" t="s">
        <v>51</v>
      </c>
      <c r="G6" s="4" t="s">
        <v>7</v>
      </c>
      <c r="H6" s="4" t="s">
        <v>52</v>
      </c>
      <c r="I6" s="4" t="s">
        <v>52</v>
      </c>
      <c r="J6" s="4" t="s">
        <v>7</v>
      </c>
      <c r="K6" s="4" t="s">
        <v>53</v>
      </c>
      <c r="L6" s="4" t="s">
        <v>53</v>
      </c>
      <c r="M6" s="4" t="s">
        <v>7</v>
      </c>
      <c r="N6" s="4"/>
      <c r="O6" s="4"/>
      <c r="P6" s="4" t="s">
        <v>12</v>
      </c>
    </row>
    <row r="7" spans="1:16" s="5" customFormat="1" x14ac:dyDescent="0.25">
      <c r="A7" s="3">
        <v>1</v>
      </c>
      <c r="B7" t="s">
        <v>50</v>
      </c>
      <c r="C7" t="s">
        <v>54</v>
      </c>
      <c r="D7" s="1" t="s">
        <v>31</v>
      </c>
      <c r="E7" s="1">
        <v>47</v>
      </c>
      <c r="F7" s="1">
        <v>47</v>
      </c>
      <c r="G7" s="3">
        <f>SUM(E7:F7)</f>
        <v>94</v>
      </c>
      <c r="H7" s="1">
        <v>47</v>
      </c>
      <c r="I7" s="1">
        <v>48</v>
      </c>
      <c r="J7" s="3">
        <f>SUM(H7:I7)</f>
        <v>95</v>
      </c>
      <c r="K7" s="1">
        <v>43</v>
      </c>
      <c r="L7" s="1">
        <v>42</v>
      </c>
      <c r="M7" s="3">
        <f>SUM(K7:L7)</f>
        <v>85</v>
      </c>
      <c r="N7" s="3">
        <f>SUM(M7,J7,G7)</f>
        <v>274</v>
      </c>
      <c r="O7" s="4"/>
      <c r="P7" s="1"/>
    </row>
    <row r="8" spans="1:16" s="5" customFormat="1" x14ac:dyDescent="0.25">
      <c r="A8" s="3"/>
      <c r="B8"/>
      <c r="C8"/>
      <c r="D8" s="1"/>
      <c r="E8" s="1">
        <v>49</v>
      </c>
      <c r="F8" s="1">
        <v>49</v>
      </c>
      <c r="G8" s="3">
        <f>SUM(E8:F8)</f>
        <v>98</v>
      </c>
      <c r="H8" s="1">
        <v>49</v>
      </c>
      <c r="I8" s="1">
        <v>49</v>
      </c>
      <c r="J8" s="3">
        <f>SUM(H8:I8)</f>
        <v>98</v>
      </c>
      <c r="K8" s="1">
        <v>41</v>
      </c>
      <c r="L8" s="1">
        <v>44</v>
      </c>
      <c r="M8" s="3">
        <f>SUM(K8:L8)</f>
        <v>85</v>
      </c>
      <c r="N8" s="3">
        <f>SUM(M8,J8,G8)</f>
        <v>281</v>
      </c>
      <c r="O8" s="4">
        <f>SUM(N7:N8)</f>
        <v>555</v>
      </c>
      <c r="P8" s="1">
        <v>11</v>
      </c>
    </row>
    <row r="9" spans="1:16" s="5" customFormat="1" x14ac:dyDescent="0.25">
      <c r="A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s="5" customFormat="1" x14ac:dyDescent="0.25">
      <c r="A10" s="3">
        <v>2</v>
      </c>
      <c r="B10" t="s">
        <v>28</v>
      </c>
      <c r="C10" t="s">
        <v>54</v>
      </c>
      <c r="D10" s="1" t="s">
        <v>23</v>
      </c>
      <c r="E10" s="1">
        <v>45</v>
      </c>
      <c r="F10" s="1">
        <v>43</v>
      </c>
      <c r="G10" s="3">
        <f>SUM(E10:F10)</f>
        <v>88</v>
      </c>
      <c r="H10" s="1">
        <v>41</v>
      </c>
      <c r="I10" s="1">
        <v>36</v>
      </c>
      <c r="J10" s="3">
        <f>SUM(H10:I10)</f>
        <v>77</v>
      </c>
      <c r="K10" s="1">
        <v>38</v>
      </c>
      <c r="L10" s="1">
        <v>37</v>
      </c>
      <c r="M10" s="3">
        <f>SUM(K10:L10)</f>
        <v>75</v>
      </c>
      <c r="N10" s="3">
        <f>SUM(M10,J10,G10)</f>
        <v>240</v>
      </c>
      <c r="O10" s="4"/>
      <c r="P10" s="1"/>
    </row>
    <row r="11" spans="1:16" s="5" customFormat="1" x14ac:dyDescent="0.25">
      <c r="A11" s="3"/>
      <c r="B11"/>
      <c r="C11"/>
      <c r="D11" s="1"/>
      <c r="E11" s="1">
        <v>46</v>
      </c>
      <c r="F11" s="1">
        <v>43</v>
      </c>
      <c r="G11" s="3">
        <f>SUM(E11:F11)</f>
        <v>89</v>
      </c>
      <c r="H11" s="1">
        <v>45</v>
      </c>
      <c r="I11" s="1">
        <v>43</v>
      </c>
      <c r="J11" s="3">
        <f>SUM(H11:I11)</f>
        <v>88</v>
      </c>
      <c r="K11" s="1">
        <v>33</v>
      </c>
      <c r="L11" s="1">
        <v>39</v>
      </c>
      <c r="M11" s="3">
        <f>SUM(K11:L11)</f>
        <v>72</v>
      </c>
      <c r="N11" s="3">
        <f>SUM(M11,J11,G11)</f>
        <v>249</v>
      </c>
      <c r="O11" s="4">
        <f>SUM(N10:N11)</f>
        <v>489</v>
      </c>
      <c r="P11" s="1">
        <v>4</v>
      </c>
    </row>
    <row r="12" spans="1:16" s="5" customFormat="1" x14ac:dyDescent="0.25">
      <c r="A12" s="3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x14ac:dyDescent="0.25">
      <c r="A13" s="3">
        <v>3</v>
      </c>
      <c r="B13" t="s">
        <v>21</v>
      </c>
      <c r="C13" t="s">
        <v>22</v>
      </c>
      <c r="D13" s="1" t="s">
        <v>23</v>
      </c>
      <c r="E13" s="1">
        <v>38</v>
      </c>
      <c r="F13" s="1">
        <v>39</v>
      </c>
      <c r="G13" s="3">
        <f>SUM(E13:F13)</f>
        <v>77</v>
      </c>
      <c r="H13" s="1">
        <v>39</v>
      </c>
      <c r="I13" s="1">
        <v>42</v>
      </c>
      <c r="J13" s="3">
        <f>SUM(H13:I13)</f>
        <v>81</v>
      </c>
      <c r="K13" s="1">
        <v>34</v>
      </c>
      <c r="L13" s="1">
        <v>27</v>
      </c>
      <c r="M13" s="3">
        <f>SUM(K13:L13)</f>
        <v>61</v>
      </c>
      <c r="N13" s="3">
        <f>SUM(M13,J13,G13)</f>
        <v>219</v>
      </c>
    </row>
    <row r="14" spans="1:16" x14ac:dyDescent="0.25">
      <c r="E14" s="1">
        <v>41</v>
      </c>
      <c r="F14" s="1">
        <v>42</v>
      </c>
      <c r="G14" s="3">
        <f>SUM(E14:F14)</f>
        <v>83</v>
      </c>
      <c r="H14" s="1">
        <v>43</v>
      </c>
      <c r="I14" s="1">
        <v>46</v>
      </c>
      <c r="J14" s="3">
        <f>SUM(H14:I14)</f>
        <v>89</v>
      </c>
      <c r="K14" s="1">
        <v>37</v>
      </c>
      <c r="L14" s="1">
        <v>41</v>
      </c>
      <c r="M14" s="3">
        <f>SUM(K14:L14)</f>
        <v>78</v>
      </c>
      <c r="N14" s="3">
        <f>SUM(M14,J14,G14)</f>
        <v>250</v>
      </c>
      <c r="O14" s="4">
        <f>SUM(N13:N14)</f>
        <v>469</v>
      </c>
      <c r="P14" s="1">
        <v>4</v>
      </c>
    </row>
    <row r="16" spans="1:16" x14ac:dyDescent="0.25">
      <c r="A16" s="3">
        <v>4</v>
      </c>
      <c r="B16" t="s">
        <v>36</v>
      </c>
      <c r="C16" t="s">
        <v>37</v>
      </c>
      <c r="D16" s="1" t="s">
        <v>23</v>
      </c>
      <c r="E16" s="1">
        <v>31</v>
      </c>
      <c r="F16" s="1">
        <v>45</v>
      </c>
      <c r="G16" s="3">
        <f>SUM(E16:F16)</f>
        <v>76</v>
      </c>
      <c r="H16" s="1">
        <v>30</v>
      </c>
      <c r="I16" s="1">
        <v>40</v>
      </c>
      <c r="J16" s="3">
        <f>SUM(H16:I16)</f>
        <v>70</v>
      </c>
      <c r="K16" s="1">
        <v>33</v>
      </c>
      <c r="L16" s="1">
        <v>30</v>
      </c>
      <c r="M16" s="3">
        <f>SUM(K16:L16)</f>
        <v>63</v>
      </c>
      <c r="N16" s="3">
        <f>SUM(M16,J16,G16)</f>
        <v>209</v>
      </c>
    </row>
    <row r="17" spans="2:16" x14ac:dyDescent="0.25">
      <c r="E17" s="1">
        <v>42</v>
      </c>
      <c r="F17" s="1">
        <v>40</v>
      </c>
      <c r="G17" s="3">
        <f>SUM(E17:F17)</f>
        <v>82</v>
      </c>
      <c r="H17" s="1">
        <v>44</v>
      </c>
      <c r="I17" s="1">
        <v>40</v>
      </c>
      <c r="J17" s="3">
        <f>SUM(H17:I17)</f>
        <v>84</v>
      </c>
      <c r="K17" s="1">
        <v>29</v>
      </c>
      <c r="L17" s="1">
        <v>42</v>
      </c>
      <c r="M17" s="3">
        <f>SUM(K17:L17)</f>
        <v>71</v>
      </c>
      <c r="N17" s="3">
        <f>SUM(M17,J17,G17)</f>
        <v>237</v>
      </c>
      <c r="O17" s="4">
        <f>SUM(N16:N17)</f>
        <v>446</v>
      </c>
      <c r="P17" s="1">
        <v>4</v>
      </c>
    </row>
    <row r="19" spans="2:16" x14ac:dyDescent="0.25">
      <c r="B19" t="s">
        <v>46</v>
      </c>
    </row>
    <row r="20" spans="2:16" x14ac:dyDescent="0.25">
      <c r="B20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/>
  </sheetViews>
  <sheetFormatPr defaultRowHeight="15" x14ac:dyDescent="0.25"/>
  <cols>
    <col min="2" max="2" width="19.7109375" customWidth="1"/>
    <col min="3" max="3" width="17" customWidth="1"/>
    <col min="4" max="4" width="5.42578125" style="1" bestFit="1" customWidth="1"/>
    <col min="5" max="10" width="5.28515625" customWidth="1"/>
    <col min="12" max="17" width="5.28515625" customWidth="1"/>
  </cols>
  <sheetData>
    <row r="1" spans="1:20" ht="18.75" x14ac:dyDescent="0.3">
      <c r="B1" s="2" t="s">
        <v>0</v>
      </c>
    </row>
    <row r="2" spans="1:20" ht="18.75" x14ac:dyDescent="0.3">
      <c r="B2" s="2" t="s">
        <v>1</v>
      </c>
    </row>
    <row r="4" spans="1:20" x14ac:dyDescent="0.25">
      <c r="B4" t="s">
        <v>56</v>
      </c>
    </row>
    <row r="5" spans="1:20" ht="15.75" x14ac:dyDescent="0.25">
      <c r="A5" s="3" t="s">
        <v>13</v>
      </c>
      <c r="B5" t="s">
        <v>14</v>
      </c>
      <c r="C5" t="s">
        <v>14</v>
      </c>
      <c r="D5" s="1" t="s">
        <v>5</v>
      </c>
      <c r="E5" s="1">
        <v>1</v>
      </c>
      <c r="F5" s="1">
        <v>2</v>
      </c>
      <c r="G5" s="1">
        <v>3</v>
      </c>
      <c r="H5" s="1">
        <v>4</v>
      </c>
      <c r="I5" s="1">
        <v>5</v>
      </c>
      <c r="J5" s="1">
        <v>6</v>
      </c>
      <c r="K5" s="4" t="s">
        <v>7</v>
      </c>
      <c r="L5" s="1">
        <v>1</v>
      </c>
      <c r="M5" s="1">
        <v>2</v>
      </c>
      <c r="N5" s="1">
        <v>3</v>
      </c>
      <c r="O5" s="1">
        <v>4</v>
      </c>
      <c r="P5" s="1">
        <v>5</v>
      </c>
      <c r="Q5" s="1">
        <v>6</v>
      </c>
      <c r="R5" s="4" t="s">
        <v>7</v>
      </c>
      <c r="S5" s="4" t="s">
        <v>11</v>
      </c>
      <c r="T5" s="1" t="s">
        <v>12</v>
      </c>
    </row>
    <row r="6" spans="1:20" ht="15.75" x14ac:dyDescent="0.25">
      <c r="A6" s="3"/>
      <c r="E6" s="1"/>
      <c r="F6" s="1"/>
      <c r="G6" s="1"/>
      <c r="H6" s="1"/>
      <c r="I6" s="1"/>
      <c r="J6" s="1"/>
      <c r="K6" s="4"/>
      <c r="L6" s="1"/>
      <c r="M6" s="1"/>
      <c r="N6" s="1"/>
      <c r="O6" s="1"/>
      <c r="P6" s="1"/>
      <c r="Q6" s="1"/>
      <c r="R6" s="4"/>
      <c r="S6" s="4"/>
      <c r="T6" s="1"/>
    </row>
    <row r="7" spans="1:20" ht="15.75" x14ac:dyDescent="0.25">
      <c r="A7" s="3">
        <v>1</v>
      </c>
      <c r="B7" t="s">
        <v>30</v>
      </c>
      <c r="C7" t="s">
        <v>16</v>
      </c>
      <c r="D7" s="1" t="s">
        <v>31</v>
      </c>
      <c r="E7" s="1">
        <v>47</v>
      </c>
      <c r="F7" s="1">
        <v>46</v>
      </c>
      <c r="G7" s="1">
        <v>48</v>
      </c>
      <c r="H7" s="1">
        <v>47</v>
      </c>
      <c r="I7" s="1">
        <v>46</v>
      </c>
      <c r="J7" s="1">
        <v>45</v>
      </c>
      <c r="K7" s="4">
        <f>SUM(E7:J7)</f>
        <v>279</v>
      </c>
      <c r="L7" s="1">
        <v>47</v>
      </c>
      <c r="M7" s="1">
        <v>49</v>
      </c>
      <c r="N7" s="1">
        <v>50</v>
      </c>
      <c r="O7" s="1">
        <v>50</v>
      </c>
      <c r="P7" s="1">
        <v>45</v>
      </c>
      <c r="Q7" s="1">
        <v>47</v>
      </c>
      <c r="R7" s="4">
        <f>SUM(L7:Q7)</f>
        <v>288</v>
      </c>
      <c r="S7" s="4">
        <f>SUM(R7,K7)</f>
        <v>567</v>
      </c>
      <c r="T7" s="1">
        <v>21</v>
      </c>
    </row>
    <row r="8" spans="1:20" ht="15.75" x14ac:dyDescent="0.25">
      <c r="A8" s="3">
        <v>2</v>
      </c>
      <c r="B8" t="s">
        <v>50</v>
      </c>
      <c r="C8" t="s">
        <v>16</v>
      </c>
      <c r="D8" s="1" t="s">
        <v>31</v>
      </c>
      <c r="E8" s="1">
        <v>45</v>
      </c>
      <c r="F8" s="1">
        <v>48</v>
      </c>
      <c r="G8" s="1">
        <v>48</v>
      </c>
      <c r="H8" s="1">
        <v>46</v>
      </c>
      <c r="I8" s="1">
        <v>47</v>
      </c>
      <c r="J8" s="1">
        <v>47</v>
      </c>
      <c r="K8" s="4">
        <f>SUM(E8:J8)</f>
        <v>281</v>
      </c>
      <c r="L8" s="1">
        <v>47</v>
      </c>
      <c r="M8" s="1">
        <v>48</v>
      </c>
      <c r="N8" s="1">
        <v>47</v>
      </c>
      <c r="O8" s="1">
        <v>48</v>
      </c>
      <c r="P8" s="1">
        <v>47</v>
      </c>
      <c r="Q8" s="1">
        <v>47</v>
      </c>
      <c r="R8" s="4">
        <f>SUM(L8:Q8)</f>
        <v>284</v>
      </c>
      <c r="S8" s="4">
        <f>SUM(R8,K8)</f>
        <v>565</v>
      </c>
      <c r="T8" s="1">
        <v>10</v>
      </c>
    </row>
    <row r="9" spans="1:20" ht="15.75" x14ac:dyDescent="0.25">
      <c r="A9" s="3">
        <v>3</v>
      </c>
      <c r="B9" t="s">
        <v>57</v>
      </c>
      <c r="C9" t="s">
        <v>16</v>
      </c>
      <c r="D9" s="1" t="s">
        <v>31</v>
      </c>
      <c r="E9" s="1">
        <v>48</v>
      </c>
      <c r="F9" s="1">
        <v>47</v>
      </c>
      <c r="G9" s="1">
        <v>47</v>
      </c>
      <c r="H9" s="1">
        <v>48</v>
      </c>
      <c r="I9" s="1">
        <v>47</v>
      </c>
      <c r="J9" s="1">
        <v>48</v>
      </c>
      <c r="K9" s="4">
        <f>SUM(E9:J9)</f>
        <v>285</v>
      </c>
      <c r="L9" s="1">
        <v>43</v>
      </c>
      <c r="M9" s="1">
        <v>44</v>
      </c>
      <c r="N9" s="1">
        <v>48</v>
      </c>
      <c r="O9" s="1">
        <v>49</v>
      </c>
      <c r="P9" s="1">
        <v>46</v>
      </c>
      <c r="Q9" s="1">
        <v>44</v>
      </c>
      <c r="R9" s="4">
        <f>SUM(L9:Q9)</f>
        <v>274</v>
      </c>
      <c r="S9" s="4">
        <f>SUM(R9,K9)</f>
        <v>559</v>
      </c>
      <c r="T9" s="1">
        <v>13</v>
      </c>
    </row>
    <row r="10" spans="1:20" ht="15.75" x14ac:dyDescent="0.25">
      <c r="A10" s="3">
        <v>4</v>
      </c>
      <c r="B10" t="s">
        <v>18</v>
      </c>
      <c r="C10" t="s">
        <v>16</v>
      </c>
      <c r="D10" s="1" t="s">
        <v>17</v>
      </c>
      <c r="E10" s="1">
        <v>42</v>
      </c>
      <c r="F10" s="1">
        <v>43</v>
      </c>
      <c r="G10" s="1">
        <v>43</v>
      </c>
      <c r="H10" s="1">
        <v>45</v>
      </c>
      <c r="I10" s="1">
        <v>46</v>
      </c>
      <c r="J10" s="1">
        <v>45</v>
      </c>
      <c r="K10" s="4">
        <f>SUM(E10:J10)</f>
        <v>264</v>
      </c>
      <c r="L10" s="1">
        <v>45</v>
      </c>
      <c r="M10" s="1">
        <v>46</v>
      </c>
      <c r="N10" s="1">
        <v>49</v>
      </c>
      <c r="O10" s="1">
        <v>45</v>
      </c>
      <c r="P10" s="1">
        <v>45</v>
      </c>
      <c r="Q10" s="1">
        <v>44</v>
      </c>
      <c r="R10" s="4">
        <f>SUM(L10:Q10)</f>
        <v>274</v>
      </c>
      <c r="S10" s="4">
        <f>SUM(R10,K10)</f>
        <v>538</v>
      </c>
      <c r="T10" s="1">
        <v>3</v>
      </c>
    </row>
    <row r="11" spans="1:20" ht="15.75" x14ac:dyDescent="0.25">
      <c r="A11" s="3">
        <v>5</v>
      </c>
      <c r="B11" t="s">
        <v>19</v>
      </c>
      <c r="C11" t="s">
        <v>20</v>
      </c>
      <c r="D11" s="1" t="s">
        <v>17</v>
      </c>
      <c r="E11" s="1">
        <v>39</v>
      </c>
      <c r="F11" s="1">
        <v>45</v>
      </c>
      <c r="G11" s="1">
        <v>43</v>
      </c>
      <c r="H11" s="1">
        <v>41</v>
      </c>
      <c r="I11" s="1">
        <v>45</v>
      </c>
      <c r="J11" s="1">
        <v>48</v>
      </c>
      <c r="K11" s="4">
        <f>SUM(E11:J11)</f>
        <v>261</v>
      </c>
      <c r="L11" s="1">
        <v>44</v>
      </c>
      <c r="M11" s="1">
        <v>46</v>
      </c>
      <c r="N11" s="1">
        <v>48</v>
      </c>
      <c r="O11" s="1">
        <v>48</v>
      </c>
      <c r="P11" s="1">
        <v>46</v>
      </c>
      <c r="Q11" s="1">
        <v>44</v>
      </c>
      <c r="R11" s="4">
        <f>SUM(L11:Q11)</f>
        <v>276</v>
      </c>
      <c r="S11" s="4">
        <f>SUM(R11,K11)</f>
        <v>537</v>
      </c>
      <c r="T11" s="1">
        <v>5</v>
      </c>
    </row>
    <row r="12" spans="1:20" ht="15.75" x14ac:dyDescent="0.25">
      <c r="A12" s="3">
        <v>6</v>
      </c>
      <c r="B12" t="s">
        <v>15</v>
      </c>
      <c r="C12" t="s">
        <v>16</v>
      </c>
      <c r="D12" s="1" t="s">
        <v>17</v>
      </c>
      <c r="E12" s="1">
        <v>44</v>
      </c>
      <c r="F12" s="1">
        <v>44</v>
      </c>
      <c r="G12" s="1">
        <v>43</v>
      </c>
      <c r="H12" s="1">
        <v>42</v>
      </c>
      <c r="I12" s="1">
        <v>42</v>
      </c>
      <c r="J12" s="1">
        <v>46</v>
      </c>
      <c r="K12" s="4">
        <f>SUM(E12:J12)</f>
        <v>261</v>
      </c>
      <c r="L12" s="1">
        <v>49</v>
      </c>
      <c r="M12" s="1">
        <v>43</v>
      </c>
      <c r="N12" s="1">
        <v>39</v>
      </c>
      <c r="O12" s="1">
        <v>43</v>
      </c>
      <c r="P12" s="1">
        <v>44</v>
      </c>
      <c r="Q12" s="1">
        <v>43</v>
      </c>
      <c r="R12" s="4">
        <f>SUM(L12:Q12)</f>
        <v>261</v>
      </c>
      <c r="S12" s="4">
        <f>SUM(R12,K12)</f>
        <v>522</v>
      </c>
      <c r="T12" s="1">
        <v>8</v>
      </c>
    </row>
    <row r="13" spans="1:20" ht="15.75" x14ac:dyDescent="0.25">
      <c r="A13" s="3">
        <v>7</v>
      </c>
      <c r="B13" t="s">
        <v>41</v>
      </c>
      <c r="C13" t="s">
        <v>42</v>
      </c>
      <c r="D13" s="1" t="s">
        <v>17</v>
      </c>
      <c r="E13" s="1">
        <v>41</v>
      </c>
      <c r="F13" s="1">
        <v>42</v>
      </c>
      <c r="G13" s="1">
        <v>45</v>
      </c>
      <c r="H13" s="1">
        <v>44</v>
      </c>
      <c r="I13" s="1">
        <v>49</v>
      </c>
      <c r="J13" s="1">
        <v>45</v>
      </c>
      <c r="K13" s="4">
        <f>SUM(E13:J13)</f>
        <v>266</v>
      </c>
      <c r="L13" s="1">
        <v>45</v>
      </c>
      <c r="M13" s="1">
        <v>47</v>
      </c>
      <c r="N13" s="1">
        <v>33</v>
      </c>
      <c r="O13" s="1">
        <v>44</v>
      </c>
      <c r="P13" s="1">
        <v>44</v>
      </c>
      <c r="Q13" s="1">
        <v>40</v>
      </c>
      <c r="R13" s="4">
        <f>SUM(L13:Q13)</f>
        <v>253</v>
      </c>
      <c r="S13" s="4">
        <f>SUM(R13,K13)</f>
        <v>519</v>
      </c>
      <c r="T13" s="1">
        <v>7</v>
      </c>
    </row>
    <row r="14" spans="1:20" ht="15.75" x14ac:dyDescent="0.25">
      <c r="A14" s="3">
        <v>8</v>
      </c>
      <c r="B14" t="s">
        <v>36</v>
      </c>
      <c r="C14" t="s">
        <v>37</v>
      </c>
      <c r="D14" s="1" t="s">
        <v>17</v>
      </c>
      <c r="E14" s="1">
        <v>42</v>
      </c>
      <c r="F14" s="1">
        <v>47</v>
      </c>
      <c r="G14" s="1">
        <v>41</v>
      </c>
      <c r="H14" s="1">
        <v>42</v>
      </c>
      <c r="I14" s="1">
        <v>39</v>
      </c>
      <c r="J14" s="1">
        <v>46</v>
      </c>
      <c r="K14" s="4">
        <f>SUM(E14:J14)</f>
        <v>257</v>
      </c>
      <c r="L14" s="1">
        <v>43</v>
      </c>
      <c r="M14" s="1">
        <v>39</v>
      </c>
      <c r="N14" s="1">
        <v>41</v>
      </c>
      <c r="O14" s="1">
        <v>47</v>
      </c>
      <c r="P14" s="1">
        <v>46</v>
      </c>
      <c r="Q14" s="1">
        <v>44</v>
      </c>
      <c r="R14" s="4">
        <f>SUM(L14:Q14)</f>
        <v>260</v>
      </c>
      <c r="S14" s="4">
        <f>SUM(R14,K14)</f>
        <v>517</v>
      </c>
      <c r="T14" s="1">
        <v>9</v>
      </c>
    </row>
    <row r="15" spans="1:20" ht="15.75" x14ac:dyDescent="0.25">
      <c r="A15" s="3">
        <v>10</v>
      </c>
      <c r="B15" t="s">
        <v>40</v>
      </c>
      <c r="C15" t="s">
        <v>37</v>
      </c>
      <c r="D15" s="1" t="s">
        <v>23</v>
      </c>
      <c r="E15" s="1">
        <v>46</v>
      </c>
      <c r="F15" s="1">
        <v>45</v>
      </c>
      <c r="G15" s="1">
        <v>44</v>
      </c>
      <c r="H15" s="1">
        <v>47</v>
      </c>
      <c r="I15" s="1">
        <v>47</v>
      </c>
      <c r="J15" s="1">
        <v>45</v>
      </c>
      <c r="K15" s="4">
        <f>SUM(E15:J15)</f>
        <v>274</v>
      </c>
      <c r="L15" s="1">
        <v>47</v>
      </c>
      <c r="M15" s="1">
        <v>39</v>
      </c>
      <c r="N15" s="1">
        <v>43</v>
      </c>
      <c r="O15" s="1">
        <v>10</v>
      </c>
      <c r="P15" s="1">
        <v>40</v>
      </c>
      <c r="Q15" s="1">
        <v>44</v>
      </c>
      <c r="R15" s="4">
        <f>SUM(L15:Q15)</f>
        <v>223</v>
      </c>
      <c r="S15" s="4">
        <f>SUM(R15,K15)</f>
        <v>497</v>
      </c>
      <c r="T15" s="1">
        <v>4</v>
      </c>
    </row>
    <row r="16" spans="1:20" ht="15.75" x14ac:dyDescent="0.25">
      <c r="A16" s="3">
        <v>11</v>
      </c>
      <c r="B16" t="s">
        <v>32</v>
      </c>
      <c r="C16" t="s">
        <v>33</v>
      </c>
      <c r="D16" s="1" t="s">
        <v>34</v>
      </c>
      <c r="E16" s="1">
        <v>46</v>
      </c>
      <c r="F16" s="1">
        <v>44</v>
      </c>
      <c r="G16" s="1">
        <v>45</v>
      </c>
      <c r="H16" s="1">
        <v>42</v>
      </c>
      <c r="I16" s="1">
        <v>42</v>
      </c>
      <c r="J16" s="1">
        <v>42</v>
      </c>
      <c r="K16" s="4">
        <f>SUM(E16:J16)</f>
        <v>261</v>
      </c>
      <c r="L16" s="1">
        <v>42</v>
      </c>
      <c r="M16" s="1">
        <v>40</v>
      </c>
      <c r="N16" s="1">
        <v>28</v>
      </c>
      <c r="O16" s="1">
        <v>39</v>
      </c>
      <c r="P16" s="1">
        <v>41</v>
      </c>
      <c r="Q16" s="1">
        <v>40</v>
      </c>
      <c r="R16" s="4">
        <f>SUM(L16:Q16)</f>
        <v>230</v>
      </c>
      <c r="S16" s="4">
        <f>SUM(R16,K16)</f>
        <v>491</v>
      </c>
      <c r="T16" s="1">
        <v>3</v>
      </c>
    </row>
    <row r="19" spans="2:2" x14ac:dyDescent="0.25">
      <c r="B19" t="s">
        <v>46</v>
      </c>
    </row>
    <row r="20" spans="2:2" x14ac:dyDescent="0.25">
      <c r="B20" t="s">
        <v>47</v>
      </c>
    </row>
  </sheetData>
  <sortState ref="B7:T16">
    <sortCondition descending="1" ref="S7:S16"/>
    <sortCondition descending="1" ref="T7:T1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/>
  </sheetViews>
  <sheetFormatPr defaultRowHeight="15.75" x14ac:dyDescent="0.25"/>
  <cols>
    <col min="1" max="1" width="3.85546875" style="3" customWidth="1"/>
    <col min="2" max="2" width="18.5703125" customWidth="1"/>
    <col min="3" max="3" width="14.85546875" customWidth="1"/>
    <col min="4" max="4" width="4.140625" style="1" customWidth="1"/>
    <col min="5" max="10" width="5.7109375" style="1" customWidth="1"/>
    <col min="11" max="11" width="9.140625" style="4"/>
    <col min="12" max="12" width="9.140625" style="1"/>
  </cols>
  <sheetData>
    <row r="1" spans="1:12" ht="18.75" x14ac:dyDescent="0.3">
      <c r="B1" s="2" t="s">
        <v>0</v>
      </c>
    </row>
    <row r="2" spans="1:12" ht="18.75" x14ac:dyDescent="0.3">
      <c r="B2" s="2" t="s">
        <v>1</v>
      </c>
    </row>
    <row r="4" spans="1:12" x14ac:dyDescent="0.25">
      <c r="B4" t="s">
        <v>58</v>
      </c>
    </row>
    <row r="5" spans="1:12" x14ac:dyDescent="0.25">
      <c r="E5" s="3">
        <v>1</v>
      </c>
      <c r="F5" s="3">
        <v>2</v>
      </c>
      <c r="G5" s="3">
        <v>3</v>
      </c>
      <c r="H5" s="3">
        <v>4</v>
      </c>
      <c r="I5" s="3">
        <v>5</v>
      </c>
      <c r="J5" s="3">
        <v>6</v>
      </c>
      <c r="K5" s="4" t="s">
        <v>59</v>
      </c>
      <c r="L5" s="1" t="s">
        <v>12</v>
      </c>
    </row>
    <row r="6" spans="1:12" x14ac:dyDescent="0.25">
      <c r="A6" s="3">
        <v>1</v>
      </c>
      <c r="B6" t="s">
        <v>19</v>
      </c>
      <c r="C6" t="s">
        <v>20</v>
      </c>
      <c r="D6" s="1" t="s">
        <v>17</v>
      </c>
      <c r="E6" s="1">
        <v>82</v>
      </c>
      <c r="F6" s="1">
        <v>82</v>
      </c>
      <c r="G6" s="1">
        <v>81</v>
      </c>
      <c r="H6" s="1">
        <v>92</v>
      </c>
      <c r="I6" s="1">
        <v>81</v>
      </c>
      <c r="J6" s="1">
        <v>88</v>
      </c>
      <c r="K6" s="4">
        <f>SUM(E6:J6)</f>
        <v>506</v>
      </c>
      <c r="L6" s="1">
        <v>1</v>
      </c>
    </row>
    <row r="7" spans="1:12" x14ac:dyDescent="0.25">
      <c r="A7" s="3">
        <v>2</v>
      </c>
      <c r="B7" t="s">
        <v>40</v>
      </c>
      <c r="C7" t="s">
        <v>37</v>
      </c>
      <c r="D7" s="1" t="s">
        <v>23</v>
      </c>
      <c r="E7" s="1">
        <v>75</v>
      </c>
      <c r="F7" s="1">
        <v>65</v>
      </c>
      <c r="G7" s="1">
        <v>78</v>
      </c>
      <c r="H7" s="1">
        <v>83</v>
      </c>
      <c r="I7" s="1">
        <v>80</v>
      </c>
      <c r="J7" s="1">
        <v>79</v>
      </c>
      <c r="K7" s="4">
        <f>SUM(E7:J7)</f>
        <v>460</v>
      </c>
      <c r="L7" s="1">
        <v>2</v>
      </c>
    </row>
    <row r="8" spans="1:12" x14ac:dyDescent="0.25">
      <c r="A8" s="3">
        <v>3</v>
      </c>
      <c r="B8" t="s">
        <v>41</v>
      </c>
      <c r="C8" t="s">
        <v>42</v>
      </c>
      <c r="D8" s="1" t="s">
        <v>23</v>
      </c>
      <c r="E8" s="1">
        <v>70</v>
      </c>
      <c r="F8" s="1">
        <v>80</v>
      </c>
      <c r="G8" s="1">
        <v>75</v>
      </c>
      <c r="H8" s="1">
        <v>79</v>
      </c>
      <c r="I8" s="1">
        <v>75</v>
      </c>
      <c r="J8" s="1">
        <v>75</v>
      </c>
      <c r="K8" s="4">
        <f>SUM(E8:J8)</f>
        <v>454</v>
      </c>
      <c r="L8" s="1">
        <v>1</v>
      </c>
    </row>
    <row r="9" spans="1:12" x14ac:dyDescent="0.25">
      <c r="A9" s="3">
        <v>4</v>
      </c>
      <c r="B9" t="s">
        <v>36</v>
      </c>
      <c r="C9" t="s">
        <v>37</v>
      </c>
      <c r="D9" s="1" t="s">
        <v>17</v>
      </c>
      <c r="E9" s="1">
        <v>70</v>
      </c>
      <c r="F9" s="1">
        <v>68</v>
      </c>
      <c r="G9" s="1">
        <v>75</v>
      </c>
      <c r="H9" s="1">
        <v>74</v>
      </c>
      <c r="I9" s="1">
        <v>73</v>
      </c>
      <c r="J9" s="1">
        <v>77</v>
      </c>
      <c r="K9" s="4">
        <f>SUM(E9:J9)</f>
        <v>437</v>
      </c>
      <c r="L9" s="1">
        <v>0</v>
      </c>
    </row>
    <row r="12" spans="1:12" x14ac:dyDescent="0.25">
      <c r="B12" t="s">
        <v>46</v>
      </c>
    </row>
    <row r="13" spans="1:12" x14ac:dyDescent="0.25">
      <c r="B13" t="s">
        <v>47</v>
      </c>
    </row>
  </sheetData>
  <sortState ref="B6:K9">
    <sortCondition descending="1" ref="K6:K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Standardpistol</vt:lpstr>
      <vt:lpstr>Sportpistol</vt:lpstr>
      <vt:lpstr>Snabbpistol</vt:lpstr>
      <vt:lpstr>Grovpistol</vt:lpstr>
      <vt:lpstr>Fripistol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Bosse</dc:creator>
  <cp:lastModifiedBy>Bosse</cp:lastModifiedBy>
  <dcterms:created xsi:type="dcterms:W3CDTF">2019-08-18T14:18:40Z</dcterms:created>
  <dcterms:modified xsi:type="dcterms:W3CDTF">2019-08-18T17:11:19Z</dcterms:modified>
</cp:coreProperties>
</file>